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70" windowWidth="13035" windowHeight="7755" firstSheet="3" activeTab="6"/>
  </bookViews>
  <sheets>
    <sheet name="Hamblin Springs" sheetId="1" r:id="rId1"/>
    <sheet name="Hamblin Groundwater" sheetId="2" r:id="rId2"/>
    <sheet name="Snake Springs" sheetId="3" r:id="rId3"/>
    <sheet name="Snake Underground" sheetId="4" r:id="rId4"/>
    <sheet name="Snake Surface" sheetId="5" r:id="rId5"/>
    <sheet name="Hamblin Surface" sheetId="6" r:id="rId6"/>
    <sheet name="Group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<sst xmlns="http://schemas.openxmlformats.org/spreadsheetml/2006/main" count="3480" uniqueCount="1373">
  <si>
    <t>Source</t>
  </si>
  <si>
    <t>Totals</t>
  </si>
  <si>
    <t>Manner of Use</t>
  </si>
  <si>
    <t>Irrigation</t>
  </si>
  <si>
    <t>Quasi-Municipal</t>
  </si>
  <si>
    <t>Stock</t>
  </si>
  <si>
    <t>Other</t>
  </si>
  <si>
    <t>Wildlife</t>
  </si>
  <si>
    <t>Groundwater</t>
  </si>
  <si>
    <t>Stream</t>
  </si>
  <si>
    <t>Spring</t>
  </si>
  <si>
    <t>Recreation</t>
  </si>
  <si>
    <t xml:space="preserve">Pleasant Valley  </t>
  </si>
  <si>
    <t>Summary of Permitted Rights</t>
  </si>
  <si>
    <t xml:space="preserve">Hamlin Valley  </t>
  </si>
  <si>
    <t xml:space="preserve">Snake Valley  </t>
  </si>
  <si>
    <t>acres</t>
  </si>
  <si>
    <t>acre-feet</t>
  </si>
  <si>
    <t>Stream / OSW</t>
  </si>
  <si>
    <t>Consumptive use for irrigation from surface and ground water sources is calculated at 2.5 ac-ft/ac.</t>
  </si>
  <si>
    <t xml:space="preserve">The consumptive use for Nevada water rights with places of use in Utah is calculated at 2.5 ac-ft/ac.  </t>
  </si>
  <si>
    <t>The number of acres irrigated in Utah by Nevada sources is estimated at 732 ac., which are included in the total above.</t>
  </si>
  <si>
    <t>Total potential acres irrigated in Pleasant, Hamlin and Snake Valleys are 8,714.  The consumptive use is 21,785 ac-ft.</t>
  </si>
  <si>
    <t>excepting the fish hatchery rights on Snake Creek and tributaries.</t>
  </si>
  <si>
    <t>Total for all uses is 23,030 ac-ft.</t>
  </si>
  <si>
    <t>The duties of all other uses, such as stock water, QM, etc., are considered completely consumptive.</t>
  </si>
  <si>
    <t>19-319</t>
  </si>
  <si>
    <t>Flinspach, Richard</t>
  </si>
  <si>
    <t>State Line Creek</t>
  </si>
  <si>
    <t>SL 32S 19W 27</t>
  </si>
  <si>
    <t>I</t>
  </si>
  <si>
    <t>19-320</t>
  </si>
  <si>
    <t>Bowler, R. Leon</t>
  </si>
  <si>
    <t>Pine Creek</t>
  </si>
  <si>
    <t>18-630</t>
  </si>
  <si>
    <t>Knudson, Kenneth C.</t>
  </si>
  <si>
    <t>Well</t>
  </si>
  <si>
    <t>SL 24S 20W 02</t>
  </si>
  <si>
    <t>DS</t>
  </si>
  <si>
    <t>19-362</t>
  </si>
  <si>
    <t>Acklin, William T. and Kathy</t>
  </si>
  <si>
    <t>SL 32S 19W 22</t>
  </si>
  <si>
    <t>DIS</t>
  </si>
  <si>
    <t>18-667</t>
  </si>
  <si>
    <t>19-375</t>
  </si>
  <si>
    <t>Bowler, George S. and Jannalane</t>
  </si>
  <si>
    <t>SL 32S 19W 21</t>
  </si>
  <si>
    <t>19-376</t>
  </si>
  <si>
    <t>Nichols, Sue Ann</t>
  </si>
  <si>
    <t>SL 32S 18W 32</t>
  </si>
  <si>
    <t>19-377</t>
  </si>
  <si>
    <t>Fester, Ray</t>
  </si>
  <si>
    <t>SL 31S 19W 19</t>
  </si>
  <si>
    <t>19-379</t>
  </si>
  <si>
    <t>Matthews, Milton A.</t>
  </si>
  <si>
    <t>19-380</t>
  </si>
  <si>
    <t>S. and W. Hall Co. Inc.</t>
  </si>
  <si>
    <t>SL 32S 19W 34</t>
  </si>
  <si>
    <t>S</t>
  </si>
  <si>
    <t>19-383</t>
  </si>
  <si>
    <t>Collins, Thomas Alton</t>
  </si>
  <si>
    <t>SL 32S 19W 04</t>
  </si>
  <si>
    <t>19-382</t>
  </si>
  <si>
    <t>Belt, Robin</t>
  </si>
  <si>
    <t>19-384</t>
  </si>
  <si>
    <t>Schriver, Anthony T. and Elaine</t>
  </si>
  <si>
    <t>SL 32S 19W 29</t>
  </si>
  <si>
    <t>19-385</t>
  </si>
  <si>
    <t>L. &amp; B. Farm and Cattle</t>
  </si>
  <si>
    <t>SL 32S 19W 16</t>
  </si>
  <si>
    <t>19-386</t>
  </si>
  <si>
    <t>Mergell, Bob and Linda</t>
  </si>
  <si>
    <t>SL 32S 19W 09</t>
  </si>
  <si>
    <t>19-387</t>
  </si>
  <si>
    <t>Brown, Irene Lynn</t>
  </si>
  <si>
    <t>Unnamed Spring</t>
  </si>
  <si>
    <t>SL 33S 18W 05</t>
  </si>
  <si>
    <t>D</t>
  </si>
  <si>
    <t>19-388</t>
  </si>
  <si>
    <t>Fritz, Geoffery</t>
  </si>
  <si>
    <t>SL 32S 19W 08</t>
  </si>
  <si>
    <t>19-390</t>
  </si>
  <si>
    <t>Smith, John C.</t>
  </si>
  <si>
    <t>SL 31S 20W 02</t>
  </si>
  <si>
    <t>19-391</t>
  </si>
  <si>
    <t>Beal, Katherine A.</t>
  </si>
  <si>
    <t>18-647</t>
  </si>
  <si>
    <t>19-378</t>
  </si>
  <si>
    <t>Vadasy, Robert Michael and Gayle L. Green</t>
  </si>
  <si>
    <t>SL 31S 19W 20</t>
  </si>
  <si>
    <t>19-394</t>
  </si>
  <si>
    <t>Gould, James C. and Ruth F.</t>
  </si>
  <si>
    <t>Hamlin Valley</t>
  </si>
  <si>
    <t>19-63</t>
  </si>
  <si>
    <t>Speirs Special Trust Agreement #1, Orin R.</t>
  </si>
  <si>
    <t>Rip Gut Springs #1, #2, and #2A</t>
  </si>
  <si>
    <t>SL 29S 20W 36</t>
  </si>
  <si>
    <t>19-64</t>
  </si>
  <si>
    <t>19-1</t>
  </si>
  <si>
    <t>USA Bureau of Land Management</t>
  </si>
  <si>
    <t>1856-00-00</t>
  </si>
  <si>
    <t>State Line Spring</t>
  </si>
  <si>
    <t>19-100</t>
  </si>
  <si>
    <t>Sparks, Ernest W.</t>
  </si>
  <si>
    <t>19-101</t>
  </si>
  <si>
    <t>Tributary to Pine Creek</t>
  </si>
  <si>
    <t>19-102</t>
  </si>
  <si>
    <t>Smartt, Homer</t>
  </si>
  <si>
    <t>19-103</t>
  </si>
  <si>
    <t>19-104</t>
  </si>
  <si>
    <t>Rimaras Incorp.</t>
  </si>
  <si>
    <t>19-105</t>
  </si>
  <si>
    <t>19-106</t>
  </si>
  <si>
    <t>Rimaras, Incorp.</t>
  </si>
  <si>
    <t>19-107</t>
  </si>
  <si>
    <t>Escalante Farms Company</t>
  </si>
  <si>
    <t>Nigger Liza Spring</t>
  </si>
  <si>
    <t>19-108</t>
  </si>
  <si>
    <t>Sulphur Spring</t>
  </si>
  <si>
    <t>19-109</t>
  </si>
  <si>
    <t>Cowboy Spring</t>
  </si>
  <si>
    <t>19-110</t>
  </si>
  <si>
    <t>Ryan Spring</t>
  </si>
  <si>
    <t>SL 28S 19W 35</t>
  </si>
  <si>
    <t>OS</t>
  </si>
  <si>
    <t>19-111</t>
  </si>
  <si>
    <t>19-112</t>
  </si>
  <si>
    <t>19-113</t>
  </si>
  <si>
    <t>West Peak Spring</t>
  </si>
  <si>
    <t>19-114</t>
  </si>
  <si>
    <t>Salt Cabin Spring</t>
  </si>
  <si>
    <t>19-115</t>
  </si>
  <si>
    <t>19-117</t>
  </si>
  <si>
    <t>Browse Spring</t>
  </si>
  <si>
    <t>19-118</t>
  </si>
  <si>
    <t>19-119</t>
  </si>
  <si>
    <t>West Bench Seep</t>
  </si>
  <si>
    <t>19-120</t>
  </si>
  <si>
    <t>Northwest Rip Gut Spring</t>
  </si>
  <si>
    <t>19-121</t>
  </si>
  <si>
    <t>Cliff Spring</t>
  </si>
  <si>
    <t>19-122</t>
  </si>
  <si>
    <t>Cottonwood Spring</t>
  </si>
  <si>
    <t>19-123</t>
  </si>
  <si>
    <t>Lower White Rock Spring No. 1</t>
  </si>
  <si>
    <t>19-124</t>
  </si>
  <si>
    <t>Lower White Rock Spring No. 2</t>
  </si>
  <si>
    <t>19-126</t>
  </si>
  <si>
    <t>Log Cabin Spring</t>
  </si>
  <si>
    <t>19-127</t>
  </si>
  <si>
    <t>Shearing Spring</t>
  </si>
  <si>
    <t>19-128</t>
  </si>
  <si>
    <t>Trough Spring</t>
  </si>
  <si>
    <t>19-129</t>
  </si>
  <si>
    <t>Aspen Spring</t>
  </si>
  <si>
    <t>19-130</t>
  </si>
  <si>
    <t>Pine Nut Spring</t>
  </si>
  <si>
    <t>19-131</t>
  </si>
  <si>
    <t>19-132</t>
  </si>
  <si>
    <t>Haslem Spring</t>
  </si>
  <si>
    <t>19-133</t>
  </si>
  <si>
    <t>Round Tank Spring</t>
  </si>
  <si>
    <t>19-134</t>
  </si>
  <si>
    <t>Unnamed Spring Seep</t>
  </si>
  <si>
    <t>19-135</t>
  </si>
  <si>
    <t>19-136</t>
  </si>
  <si>
    <t>White Seeps</t>
  </si>
  <si>
    <t>19-137</t>
  </si>
  <si>
    <t>High Trough Spring</t>
  </si>
  <si>
    <t>19-138</t>
  </si>
  <si>
    <t>19-139</t>
  </si>
  <si>
    <t>Mineral Spring</t>
  </si>
  <si>
    <t>19-140</t>
  </si>
  <si>
    <t>Enclosure Seep No. 1</t>
  </si>
  <si>
    <t>19-141</t>
  </si>
  <si>
    <t>Enclosure Seep No. 2</t>
  </si>
  <si>
    <t>19-142</t>
  </si>
  <si>
    <t>Enclosure Seep No. 3</t>
  </si>
  <si>
    <t>19-143</t>
  </si>
  <si>
    <t>Enclosure Seep No. 4</t>
  </si>
  <si>
    <t>19-144</t>
  </si>
  <si>
    <t>Enclosure Seep No. 5</t>
  </si>
  <si>
    <t>19-145</t>
  </si>
  <si>
    <t>Enclosure Seep No. 6</t>
  </si>
  <si>
    <t>19-146</t>
  </si>
  <si>
    <t>Barrett Spring</t>
  </si>
  <si>
    <t>19-147</t>
  </si>
  <si>
    <t>Mine Shaft Spring</t>
  </si>
  <si>
    <t>19-148</t>
  </si>
  <si>
    <t>North Basket Spring</t>
  </si>
  <si>
    <t>19-149</t>
  </si>
  <si>
    <t>Seep Spring</t>
  </si>
  <si>
    <t>19-150</t>
  </si>
  <si>
    <t>19-151</t>
  </si>
  <si>
    <t>Mahogany Spring</t>
  </si>
  <si>
    <t>19-152</t>
  </si>
  <si>
    <t>Needle Spring No. 1</t>
  </si>
  <si>
    <t>19-153</t>
  </si>
  <si>
    <t>Needle Spring No. 2</t>
  </si>
  <si>
    <t>19-154</t>
  </si>
  <si>
    <t>Middle Basket Spring</t>
  </si>
  <si>
    <t>19-155</t>
  </si>
  <si>
    <t>Big Basket Spring</t>
  </si>
  <si>
    <t>19-156</t>
  </si>
  <si>
    <t>Basket Seep No. 1</t>
  </si>
  <si>
    <t>19-157</t>
  </si>
  <si>
    <t>Basket Seep No. 2</t>
  </si>
  <si>
    <t>19-158</t>
  </si>
  <si>
    <t>Johnnie Canyon Creek</t>
  </si>
  <si>
    <t>19-159</t>
  </si>
  <si>
    <t>Pipeline Spring No. 2</t>
  </si>
  <si>
    <t>19-160</t>
  </si>
  <si>
    <t>Lime Kiln Spring</t>
  </si>
  <si>
    <t>19-161</t>
  </si>
  <si>
    <t>East Lime Kiln Spring</t>
  </si>
  <si>
    <t>19-162</t>
  </si>
  <si>
    <t>USA Bureau of Land Management, Cedar City District</t>
  </si>
  <si>
    <t>Chokecherry Spring</t>
  </si>
  <si>
    <t>19-163</t>
  </si>
  <si>
    <t>White Rock Spring</t>
  </si>
  <si>
    <t>19-164</t>
  </si>
  <si>
    <t>Fence Line Spring</t>
  </si>
  <si>
    <t>19-165</t>
  </si>
  <si>
    <t>Middle Rice Spring</t>
  </si>
  <si>
    <t>19-166</t>
  </si>
  <si>
    <t>Upper Rice Spring</t>
  </si>
  <si>
    <t>19-167</t>
  </si>
  <si>
    <t>Butcher Spring West</t>
  </si>
  <si>
    <t>19-168</t>
  </si>
  <si>
    <t>Lower Rice Spring</t>
  </si>
  <si>
    <t>19-169</t>
  </si>
  <si>
    <t>19-170</t>
  </si>
  <si>
    <t>Pine Creek Spring</t>
  </si>
  <si>
    <t>SL 32S 19W 31</t>
  </si>
  <si>
    <t>19-171</t>
  </si>
  <si>
    <t>Lower Pine Creek Spring</t>
  </si>
  <si>
    <t>19-172</t>
  </si>
  <si>
    <t>Upper Pine Creek Spring</t>
  </si>
  <si>
    <t>19-173</t>
  </si>
  <si>
    <t>Line Spring</t>
  </si>
  <si>
    <t>19-174</t>
  </si>
  <si>
    <t>Forces Spring</t>
  </si>
  <si>
    <t>19-175</t>
  </si>
  <si>
    <t>Serviceberry Spring</t>
  </si>
  <si>
    <t>19-176</t>
  </si>
  <si>
    <t>Rosebud Spring</t>
  </si>
  <si>
    <t>19-177</t>
  </si>
  <si>
    <t>Robinson, D.</t>
  </si>
  <si>
    <t>Pinion Spring</t>
  </si>
  <si>
    <t>19-180</t>
  </si>
  <si>
    <t>Cougar Spring</t>
  </si>
  <si>
    <t>19-181</t>
  </si>
  <si>
    <t>North Sulphur Spring</t>
  </si>
  <si>
    <t>19-182</t>
  </si>
  <si>
    <t>19-183</t>
  </si>
  <si>
    <t>Hamlin Valley Wash</t>
  </si>
  <si>
    <t>19-184</t>
  </si>
  <si>
    <t>Utah School and Institutional Trust Lands Admin.</t>
  </si>
  <si>
    <t>19-185</t>
  </si>
  <si>
    <t>19-186</t>
  </si>
  <si>
    <t>19-187</t>
  </si>
  <si>
    <t>19-188</t>
  </si>
  <si>
    <t>19-189</t>
  </si>
  <si>
    <t>19-190</t>
  </si>
  <si>
    <t>19-191</t>
  </si>
  <si>
    <t>19-192</t>
  </si>
  <si>
    <t>19-193</t>
  </si>
  <si>
    <t>19-194</t>
  </si>
  <si>
    <t>19-195</t>
  </si>
  <si>
    <t>Green Hollow Wash</t>
  </si>
  <si>
    <t>19-196</t>
  </si>
  <si>
    <t>Tributary to Green Hollow Wash</t>
  </si>
  <si>
    <t>19-197</t>
  </si>
  <si>
    <t>Speirs Special trust Agreement #1, Orin R.</t>
  </si>
  <si>
    <t>19-198</t>
  </si>
  <si>
    <t>19-199</t>
  </si>
  <si>
    <t>19-200</t>
  </si>
  <si>
    <t>19-201</t>
  </si>
  <si>
    <t>19-202</t>
  </si>
  <si>
    <t>19-203</t>
  </si>
  <si>
    <t>19-204</t>
  </si>
  <si>
    <t>19-205</t>
  </si>
  <si>
    <t>19-206</t>
  </si>
  <si>
    <t>19-207</t>
  </si>
  <si>
    <t>Tributary to Miners Cabin Wash</t>
  </si>
  <si>
    <t>19-208</t>
  </si>
  <si>
    <t>Trib. to N. Fork Miners Cabin Wash</t>
  </si>
  <si>
    <t>19-209</t>
  </si>
  <si>
    <t>North Fork Miners Cabin Wash</t>
  </si>
  <si>
    <t>19-210</t>
  </si>
  <si>
    <t>South Fork Miners Cabin Wash</t>
  </si>
  <si>
    <t>19-211</t>
  </si>
  <si>
    <t>19-212</t>
  </si>
  <si>
    <t>Miners Cabin Wash</t>
  </si>
  <si>
    <t>19-213</t>
  </si>
  <si>
    <t>Rip Gut Creek</t>
  </si>
  <si>
    <t>19-214</t>
  </si>
  <si>
    <t>19-215</t>
  </si>
  <si>
    <t>19-216</t>
  </si>
  <si>
    <t>White Rock Shearing Spring</t>
  </si>
  <si>
    <t>19-217</t>
  </si>
  <si>
    <t>White Rock Creek</t>
  </si>
  <si>
    <t>19-218</t>
  </si>
  <si>
    <t>19-219</t>
  </si>
  <si>
    <t>19-220</t>
  </si>
  <si>
    <t>Trib. to Salt Cabin Spring Wash</t>
  </si>
  <si>
    <t>19-221</t>
  </si>
  <si>
    <t>19-222</t>
  </si>
  <si>
    <t>19-223</t>
  </si>
  <si>
    <t>Salt Cabin Spring Wash</t>
  </si>
  <si>
    <t>19-224</t>
  </si>
  <si>
    <t>19-225</t>
  </si>
  <si>
    <t>19-226</t>
  </si>
  <si>
    <t>19-227</t>
  </si>
  <si>
    <t>19-228</t>
  </si>
  <si>
    <t>19-229</t>
  </si>
  <si>
    <t>19-230</t>
  </si>
  <si>
    <t>Tributary to Atchison Creek</t>
  </si>
  <si>
    <t>19-231</t>
  </si>
  <si>
    <t>19-232</t>
  </si>
  <si>
    <t>Atchinson Creek Springs</t>
  </si>
  <si>
    <t>SL 30S 19W 24</t>
  </si>
  <si>
    <t>19-233</t>
  </si>
  <si>
    <t>Tributary to Atchinson Creek</t>
  </si>
  <si>
    <t>19-234</t>
  </si>
  <si>
    <t>Atchison Creek</t>
  </si>
  <si>
    <t>19-235</t>
  </si>
  <si>
    <t>19-236</t>
  </si>
  <si>
    <t>Trib. to South Fork Atchison Creek</t>
  </si>
  <si>
    <t>19-237</t>
  </si>
  <si>
    <t>South Fork Atchinson Creek</t>
  </si>
  <si>
    <t>19-238</t>
  </si>
  <si>
    <t>Trib. To South Fork Atchison Creek</t>
  </si>
  <si>
    <t>19-239</t>
  </si>
  <si>
    <t>Chokecherry Creek</t>
  </si>
  <si>
    <t>19-24</t>
  </si>
  <si>
    <t>State Line Spring Stream</t>
  </si>
  <si>
    <t>SL 32S 19W 30</t>
  </si>
  <si>
    <t>19-240</t>
  </si>
  <si>
    <t>19-241</t>
  </si>
  <si>
    <t>19-242</t>
  </si>
  <si>
    <t>19-243</t>
  </si>
  <si>
    <t>19-244</t>
  </si>
  <si>
    <t>19-245</t>
  </si>
  <si>
    <t>19-246</t>
  </si>
  <si>
    <t>19-247</t>
  </si>
  <si>
    <t>19-248</t>
  </si>
  <si>
    <t>19-249</t>
  </si>
  <si>
    <t>Salt Cabin Springs Wash</t>
  </si>
  <si>
    <t>19-250</t>
  </si>
  <si>
    <t>19-251</t>
  </si>
  <si>
    <t>19-252</t>
  </si>
  <si>
    <t>19-253</t>
  </si>
  <si>
    <t>Newman, Dorothy L.</t>
  </si>
  <si>
    <t>19-254</t>
  </si>
  <si>
    <t>19-256</t>
  </si>
  <si>
    <t>Sohnius, Oscar P. and Louise</t>
  </si>
  <si>
    <t>19-258</t>
  </si>
  <si>
    <t>19-259</t>
  </si>
  <si>
    <t>Sohnius, Oscar P. &amp; Louise</t>
  </si>
  <si>
    <t>19-260</t>
  </si>
  <si>
    <t>19-261</t>
  </si>
  <si>
    <t>19-262</t>
  </si>
  <si>
    <t>19-263</t>
  </si>
  <si>
    <t>19-264</t>
  </si>
  <si>
    <t>19-265</t>
  </si>
  <si>
    <t>19-266</t>
  </si>
  <si>
    <t>19-267</t>
  </si>
  <si>
    <t>19-268</t>
  </si>
  <si>
    <t>19-269</t>
  </si>
  <si>
    <t>Rice Canyon Creek</t>
  </si>
  <si>
    <t>19-270</t>
  </si>
  <si>
    <t>19-271</t>
  </si>
  <si>
    <t>19-272</t>
  </si>
  <si>
    <t>19-273</t>
  </si>
  <si>
    <t>19-274</t>
  </si>
  <si>
    <t>19-275</t>
  </si>
  <si>
    <t>19-276</t>
  </si>
  <si>
    <t>19-277</t>
  </si>
  <si>
    <t>19-278</t>
  </si>
  <si>
    <t>19-279</t>
  </si>
  <si>
    <t>Minor, James &amp; Jessie F.</t>
  </si>
  <si>
    <t>Barrel Spring</t>
  </si>
  <si>
    <t>19-280</t>
  </si>
  <si>
    <t>19-281</t>
  </si>
  <si>
    <t>19-282</t>
  </si>
  <si>
    <t>Mormon Gulch Spring</t>
  </si>
  <si>
    <t>19-284</t>
  </si>
  <si>
    <t>Commercial Security Bank</t>
  </si>
  <si>
    <t>19-285</t>
  </si>
  <si>
    <t>19-288</t>
  </si>
  <si>
    <t>Pickett Creek</t>
  </si>
  <si>
    <t>19-289</t>
  </si>
  <si>
    <t>19-29</t>
  </si>
  <si>
    <t>Hall, S. &amp; W. Company</t>
  </si>
  <si>
    <t>19-290</t>
  </si>
  <si>
    <t>Wiregrass Spring</t>
  </si>
  <si>
    <t>19-291</t>
  </si>
  <si>
    <t>Mormon Gulch Stream</t>
  </si>
  <si>
    <t>19-292</t>
  </si>
  <si>
    <t>Pinyon Spring</t>
  </si>
  <si>
    <t>SL 31S 18W 05</t>
  </si>
  <si>
    <t>19-293</t>
  </si>
  <si>
    <t>19-294</t>
  </si>
  <si>
    <t>Monroe, H. W. &amp; Mabel</t>
  </si>
  <si>
    <t>19-295</t>
  </si>
  <si>
    <t>19-296</t>
  </si>
  <si>
    <t>19-297</t>
  </si>
  <si>
    <t>19-30</t>
  </si>
  <si>
    <t>19-31</t>
  </si>
  <si>
    <t>19-32</t>
  </si>
  <si>
    <t>Hart, Trusten R. &amp; Clara</t>
  </si>
  <si>
    <t>19-33</t>
  </si>
  <si>
    <t>Upper Spanish George Spring Area</t>
  </si>
  <si>
    <t>SL 32S 18W 15</t>
  </si>
  <si>
    <t>19-34</t>
  </si>
  <si>
    <t>State of Utah Department of Agriculture</t>
  </si>
  <si>
    <t>19-35</t>
  </si>
  <si>
    <t>S. &amp; W. Hall Company Inc.</t>
  </si>
  <si>
    <t>19-36</t>
  </si>
  <si>
    <t>19-37</t>
  </si>
  <si>
    <t>19-38</t>
  </si>
  <si>
    <t>19-40</t>
  </si>
  <si>
    <t>19-41</t>
  </si>
  <si>
    <t>19-42</t>
  </si>
  <si>
    <t>19-43</t>
  </si>
  <si>
    <t>Rimaras Incorporated</t>
  </si>
  <si>
    <t>19-44</t>
  </si>
  <si>
    <t>South Sulpher Spring #2</t>
  </si>
  <si>
    <t>19-45</t>
  </si>
  <si>
    <t>19-46</t>
  </si>
  <si>
    <t>19-47</t>
  </si>
  <si>
    <t>Devil Rock Spring</t>
  </si>
  <si>
    <t>19-48</t>
  </si>
  <si>
    <t>Merrill`s Camp Spring</t>
  </si>
  <si>
    <t>19-49</t>
  </si>
  <si>
    <t>19-50</t>
  </si>
  <si>
    <t>19-51</t>
  </si>
  <si>
    <t>South Basket Spring</t>
  </si>
  <si>
    <t>19-52</t>
  </si>
  <si>
    <t>Little Basket Spring</t>
  </si>
  <si>
    <t>19-53</t>
  </si>
  <si>
    <t>Rock Spring</t>
  </si>
  <si>
    <t>19-54</t>
  </si>
  <si>
    <t>Heaton Spring</t>
  </si>
  <si>
    <t>19-55</t>
  </si>
  <si>
    <t>Box Spring</t>
  </si>
  <si>
    <t>19-56</t>
  </si>
  <si>
    <t>19-58</t>
  </si>
  <si>
    <t>Spanish George Spring</t>
  </si>
  <si>
    <t>19-59</t>
  </si>
  <si>
    <t>Developed Spring</t>
  </si>
  <si>
    <t>19-60</t>
  </si>
  <si>
    <t>19-62</t>
  </si>
  <si>
    <t>19-65</t>
  </si>
  <si>
    <t>19-68</t>
  </si>
  <si>
    <t>19-69</t>
  </si>
  <si>
    <t>19-70</t>
  </si>
  <si>
    <t>19-71</t>
  </si>
  <si>
    <t>19-72</t>
  </si>
  <si>
    <t>Leigh, Fred</t>
  </si>
  <si>
    <t>19-73</t>
  </si>
  <si>
    <t>19-74</t>
  </si>
  <si>
    <t>19-75</t>
  </si>
  <si>
    <t>Ashdown, Sidney</t>
  </si>
  <si>
    <t>19-79</t>
  </si>
  <si>
    <t>Meadow Spring Area</t>
  </si>
  <si>
    <t>19-81</t>
  </si>
  <si>
    <t>Snow Ranch, % Mary Warner</t>
  </si>
  <si>
    <t>19-82</t>
  </si>
  <si>
    <t>19-83</t>
  </si>
  <si>
    <t>Hamlin Spring No. 1</t>
  </si>
  <si>
    <t>19-84</t>
  </si>
  <si>
    <t>Hamlin Spring No. 2</t>
  </si>
  <si>
    <t>19-89</t>
  </si>
  <si>
    <t>19-90</t>
  </si>
  <si>
    <t>19-92</t>
  </si>
  <si>
    <t>19-93</t>
  </si>
  <si>
    <t>19-94</t>
  </si>
  <si>
    <t>Daniels, Clarence and Helen B.</t>
  </si>
  <si>
    <t>19-95</t>
  </si>
  <si>
    <t>19-96</t>
  </si>
  <si>
    <t>19-97</t>
  </si>
  <si>
    <t>19-98</t>
  </si>
  <si>
    <t>19-99</t>
  </si>
  <si>
    <t>Taylor, Peyton W.</t>
  </si>
  <si>
    <t>19-346</t>
  </si>
  <si>
    <t>1860-00-00</t>
  </si>
  <si>
    <t>Little Buckhorn Spring</t>
  </si>
  <si>
    <t>19-39</t>
  </si>
  <si>
    <t>S. &amp; W. Hall Co. Inc.</t>
  </si>
  <si>
    <t>1886-00-00</t>
  </si>
  <si>
    <t>SL 31S 19W 23</t>
  </si>
  <si>
    <t>19-28</t>
  </si>
  <si>
    <t>1899-00-00</t>
  </si>
  <si>
    <t>SL 32S 19W 19</t>
  </si>
  <si>
    <t>19-25</t>
  </si>
  <si>
    <t>Green Canyon Seeps Spring #1</t>
  </si>
  <si>
    <t>SL 29S 18W 07</t>
  </si>
  <si>
    <t>19-26</t>
  </si>
  <si>
    <t>Side Hill Spring</t>
  </si>
  <si>
    <t>SL 29S 18W 20</t>
  </si>
  <si>
    <t>19-27</t>
  </si>
  <si>
    <t>Negro Head Spring</t>
  </si>
  <si>
    <t>SL 29S 18W 29</t>
  </si>
  <si>
    <t>19-61</t>
  </si>
  <si>
    <t>Green Hollow Seep Spring #2</t>
  </si>
  <si>
    <t>19-5</t>
  </si>
  <si>
    <t>Bannion Spring</t>
  </si>
  <si>
    <t>SL 32S 18W 28</t>
  </si>
  <si>
    <t>19-66</t>
  </si>
  <si>
    <t>19-4</t>
  </si>
  <si>
    <t>19-57</t>
  </si>
  <si>
    <t>18-21</t>
  </si>
  <si>
    <t>James, Walter</t>
  </si>
  <si>
    <t>SL 28S 19W 08</t>
  </si>
  <si>
    <t>18-23</t>
  </si>
  <si>
    <t>Cob Spring</t>
  </si>
  <si>
    <t>SL 26S 19W 17</t>
  </si>
  <si>
    <t>19-67</t>
  </si>
  <si>
    <t>Bannion Spring Stream</t>
  </si>
  <si>
    <t>19-9</t>
  </si>
  <si>
    <t>19-10</t>
  </si>
  <si>
    <t>SL 30S 19W 21</t>
  </si>
  <si>
    <t>19-11</t>
  </si>
  <si>
    <t>Rimaras Inc.</t>
  </si>
  <si>
    <t>19-365</t>
  </si>
  <si>
    <t>19-392</t>
  </si>
  <si>
    <t>Huddle Trust, Michael J.</t>
  </si>
  <si>
    <t>19-12</t>
  </si>
  <si>
    <t>White, Danny B.</t>
  </si>
  <si>
    <t>Cobb Spring</t>
  </si>
  <si>
    <t>19-85</t>
  </si>
  <si>
    <t>Deardon Livestock</t>
  </si>
  <si>
    <t>19-13</t>
  </si>
  <si>
    <t>South Sulphur Spring No. 1</t>
  </si>
  <si>
    <t>19-15</t>
  </si>
  <si>
    <t>Peak Spring</t>
  </si>
  <si>
    <t>19-389</t>
  </si>
  <si>
    <t>Wagg Family Trust</t>
  </si>
  <si>
    <t>19-323</t>
  </si>
  <si>
    <t>Garrison, Ronald Lee</t>
  </si>
  <si>
    <t>1930-00-00</t>
  </si>
  <si>
    <t>SL 32S 19W 15</t>
  </si>
  <si>
    <t>19-341</t>
  </si>
  <si>
    <t>Main, David W. and Mary G.</t>
  </si>
  <si>
    <t>19-76</t>
  </si>
  <si>
    <t>Gordon, David and Ruth</t>
  </si>
  <si>
    <t>19-77</t>
  </si>
  <si>
    <t>19-78</t>
  </si>
  <si>
    <t>Truax, Terrance</t>
  </si>
  <si>
    <t>19-16</t>
  </si>
  <si>
    <t>Gold Dome Mining Company</t>
  </si>
  <si>
    <t>Johnny Canyon and Rice Canyon Creeks</t>
  </si>
  <si>
    <t>DOX</t>
  </si>
  <si>
    <t>19-17</t>
  </si>
  <si>
    <t>19-18</t>
  </si>
  <si>
    <t>Pipeline Spring</t>
  </si>
  <si>
    <t>SL 31S 18W 10</t>
  </si>
  <si>
    <t>19-20</t>
  </si>
  <si>
    <t>Marshall, Mary K. Nolf</t>
  </si>
  <si>
    <t>Butcher Spring</t>
  </si>
  <si>
    <t>SL 32S 19W 07</t>
  </si>
  <si>
    <t>19-21</t>
  </si>
  <si>
    <t>Bowler, R. Leon and Pauline T.</t>
  </si>
  <si>
    <t>19-125</t>
  </si>
  <si>
    <t>Flinspach, Richard and Colleen</t>
  </si>
  <si>
    <t>19-91</t>
  </si>
  <si>
    <t>SL 32S 19W 25</t>
  </si>
  <si>
    <t>19-286</t>
  </si>
  <si>
    <t>HSSW Enterprises LLC</t>
  </si>
  <si>
    <t>SL 31S 18W 08</t>
  </si>
  <si>
    <t>19-350</t>
  </si>
  <si>
    <t>Horner, Patrick J.</t>
  </si>
  <si>
    <t>19-310</t>
  </si>
  <si>
    <t>Bowler, Leon</t>
  </si>
  <si>
    <t>19-334</t>
  </si>
  <si>
    <t>Bowler, Brad</t>
  </si>
  <si>
    <t>19-337</t>
  </si>
  <si>
    <t>Berg, David Gordon</t>
  </si>
  <si>
    <t>Rip Gut Spring Number 2</t>
  </si>
  <si>
    <t>19-351</t>
  </si>
  <si>
    <t>19-342</t>
  </si>
  <si>
    <t>19-343</t>
  </si>
  <si>
    <t>SL 32S 19W 28</t>
  </si>
  <si>
    <t>19-344</t>
  </si>
  <si>
    <t>Schmutz, Dana M.</t>
  </si>
  <si>
    <t>DI</t>
  </si>
  <si>
    <t>19-347</t>
  </si>
  <si>
    <t>Adkins, Ira &amp; Dorothy M.</t>
  </si>
  <si>
    <t>19-348</t>
  </si>
  <si>
    <t>Stanley Seep</t>
  </si>
  <si>
    <t>SL 28S 19W 14</t>
  </si>
  <si>
    <t>19-335</t>
  </si>
  <si>
    <t>Adit Spring</t>
  </si>
  <si>
    <t>19-358</t>
  </si>
  <si>
    <t>Hoel, Wendell W. and Anita E.</t>
  </si>
  <si>
    <t>19-356</t>
  </si>
  <si>
    <t>Monahan, Michael J.</t>
  </si>
  <si>
    <t>19-364</t>
  </si>
  <si>
    <t>19-368</t>
  </si>
  <si>
    <t>Schmutz, Douglas and Carol Ann</t>
  </si>
  <si>
    <t>19-373</t>
  </si>
  <si>
    <t>Carter, Garth K. and Sharyl L.</t>
  </si>
  <si>
    <t>Rip Gut Springs No.`s 1, 2 &amp; 2A</t>
  </si>
  <si>
    <t>use</t>
  </si>
  <si>
    <t>irrigation</t>
  </si>
  <si>
    <t>div</t>
  </si>
  <si>
    <t>dep</t>
  </si>
  <si>
    <t>stock</t>
  </si>
  <si>
    <t>domestic</t>
  </si>
  <si>
    <t>depl</t>
  </si>
  <si>
    <t>municipal</t>
  </si>
  <si>
    <t>mining</t>
  </si>
  <si>
    <t>power</t>
  </si>
  <si>
    <t>other</t>
  </si>
  <si>
    <t>total</t>
  </si>
  <si>
    <t>Springs</t>
  </si>
  <si>
    <t>18-81</t>
  </si>
  <si>
    <t>Sabey, Amy</t>
  </si>
  <si>
    <t>SL 11S 17W 12</t>
  </si>
  <si>
    <t>18-162</t>
  </si>
  <si>
    <t>Aaronic Order, Corporation of the President</t>
  </si>
  <si>
    <t>SL 19S 19W 14</t>
  </si>
  <si>
    <t>18-164</t>
  </si>
  <si>
    <t>SL 19S 19W 23</t>
  </si>
  <si>
    <t>18-418</t>
  </si>
  <si>
    <t>SL 19S 19W 35</t>
  </si>
  <si>
    <t>18-127</t>
  </si>
  <si>
    <t>Card, Walter C.</t>
  </si>
  <si>
    <t>SL 14S 18W 04</t>
  </si>
  <si>
    <t>18-219</t>
  </si>
  <si>
    <t>Davies Ranch Incorporated</t>
  </si>
  <si>
    <t>SL 23S 19W 21</t>
  </si>
  <si>
    <t>IS</t>
  </si>
  <si>
    <t>18-295</t>
  </si>
  <si>
    <t>Birch Creek Ranch Company</t>
  </si>
  <si>
    <t>Birch and Trout Creeks</t>
  </si>
  <si>
    <t>SL 13S 18W 14</t>
  </si>
  <si>
    <t>18-372</t>
  </si>
  <si>
    <t>Thousand Peaks Ranches Inc.</t>
  </si>
  <si>
    <t>Birch &amp; Trout Creeks</t>
  </si>
  <si>
    <t>18-305</t>
  </si>
  <si>
    <t>Baker Ranches Inc.</t>
  </si>
  <si>
    <t>SL 20S 19W 06</t>
  </si>
  <si>
    <t>18-347</t>
  </si>
  <si>
    <t>Warm Creek Ranch</t>
  </si>
  <si>
    <t>Warm Creek</t>
  </si>
  <si>
    <t>SL 16S 19W 04</t>
  </si>
  <si>
    <t>18-348</t>
  </si>
  <si>
    <t>Douglass, George C.</t>
  </si>
  <si>
    <t>SL 12S 18W 13</t>
  </si>
  <si>
    <t>18-379</t>
  </si>
  <si>
    <t>SL 22S 19W 06</t>
  </si>
  <si>
    <t>18-386</t>
  </si>
  <si>
    <t>Bagley, David C.</t>
  </si>
  <si>
    <t>SL 11S 17W 01</t>
  </si>
  <si>
    <t>18-432</t>
  </si>
  <si>
    <t>Douglass, George C. and Veronica F.</t>
  </si>
  <si>
    <t>Granite Creek</t>
  </si>
  <si>
    <t>SL 12S 18W 15</t>
  </si>
  <si>
    <t>18-501</t>
  </si>
  <si>
    <t>Williams, Earl C.</t>
  </si>
  <si>
    <t>SL 15S 19W 33</t>
  </si>
  <si>
    <t>18-530</t>
  </si>
  <si>
    <t>Garland, Cecil C. and Annette</t>
  </si>
  <si>
    <t>SL 10S 17W 26</t>
  </si>
  <si>
    <t>18-553</t>
  </si>
  <si>
    <t>Red Cedar Corporation</t>
  </si>
  <si>
    <t>Red Cedar Creek</t>
  </si>
  <si>
    <t>SL 12S 17W 08</t>
  </si>
  <si>
    <t>P</t>
  </si>
  <si>
    <t>18-558</t>
  </si>
  <si>
    <t>SL 12S 18W 01</t>
  </si>
  <si>
    <t>18-559</t>
  </si>
  <si>
    <t>18-578</t>
  </si>
  <si>
    <t>Granite Creek and Red Cedar Creek</t>
  </si>
  <si>
    <t>DISP</t>
  </si>
  <si>
    <t>18-582</t>
  </si>
  <si>
    <t>Anderson, O`Dean</t>
  </si>
  <si>
    <t>SL 19S 19W 34</t>
  </si>
  <si>
    <t>18-590</t>
  </si>
  <si>
    <t>Garland, Cecil C.</t>
  </si>
  <si>
    <t>SL 11S 17W 13</t>
  </si>
  <si>
    <t>18-600</t>
  </si>
  <si>
    <t>Garland, Cecil C. &amp; Annette</t>
  </si>
  <si>
    <t>18-547</t>
  </si>
  <si>
    <t>Annette Spring</t>
  </si>
  <si>
    <t>SL 10S 17W 30</t>
  </si>
  <si>
    <t>18-613</t>
  </si>
  <si>
    <t>Alder, William A.</t>
  </si>
  <si>
    <t>SL 11S 17W 11</t>
  </si>
  <si>
    <t>18-619</t>
  </si>
  <si>
    <t>Alder, Edgar A</t>
  </si>
  <si>
    <t>18-510</t>
  </si>
  <si>
    <t>18-625</t>
  </si>
  <si>
    <t>Shiloah Wells Water Company Inc.</t>
  </si>
  <si>
    <t>DIOS</t>
  </si>
  <si>
    <t>18-631</t>
  </si>
  <si>
    <t>SL 20S 20W 01</t>
  </si>
  <si>
    <t>18-638</t>
  </si>
  <si>
    <t>SL 18S 19W 11</t>
  </si>
  <si>
    <t>18-645</t>
  </si>
  <si>
    <t>Dearden Land and Livestock</t>
  </si>
  <si>
    <t>Blind Spring (developed)</t>
  </si>
  <si>
    <t>SL 23S 19W 17</t>
  </si>
  <si>
    <t>18-650</t>
  </si>
  <si>
    <t>SL 11S 17W 02</t>
  </si>
  <si>
    <t>18-655</t>
  </si>
  <si>
    <t>SL 19S 19W 26</t>
  </si>
  <si>
    <t>18-658</t>
  </si>
  <si>
    <t>Timm, Dennis</t>
  </si>
  <si>
    <t>SL 11S 17W 10</t>
  </si>
  <si>
    <t>18-659</t>
  </si>
  <si>
    <t>Iverson, Clay</t>
  </si>
  <si>
    <t>SL 18S 19W 20</t>
  </si>
  <si>
    <t>18-660</t>
  </si>
  <si>
    <t>Hansen, John and Anita</t>
  </si>
  <si>
    <t>18-663</t>
  </si>
  <si>
    <t>Hanks, Wayne and Bonnie</t>
  </si>
  <si>
    <t>18-668</t>
  </si>
  <si>
    <t>Wyler, Marvin Isaac</t>
  </si>
  <si>
    <t>SL 20S 19W 14</t>
  </si>
  <si>
    <t>18-669</t>
  </si>
  <si>
    <t>18-670</t>
  </si>
  <si>
    <t>18-671</t>
  </si>
  <si>
    <t>SL 11S 17W 28</t>
  </si>
  <si>
    <t>18-672</t>
  </si>
  <si>
    <t>Wheeler, Darwin C.</t>
  </si>
  <si>
    <t>18-673</t>
  </si>
  <si>
    <t>SL 24S 19W 16</t>
  </si>
  <si>
    <t>18-674</t>
  </si>
  <si>
    <t>Johnson, Alan D. and Shelley C.</t>
  </si>
  <si>
    <t>18-676</t>
  </si>
  <si>
    <t>Sims, Robert</t>
  </si>
  <si>
    <t>18-677</t>
  </si>
  <si>
    <t>Gonder Ranch Inc.</t>
  </si>
  <si>
    <t>SL 23S 19W 09</t>
  </si>
  <si>
    <t>18-678</t>
  </si>
  <si>
    <t>SL 24S 19W 08</t>
  </si>
  <si>
    <t>18-679</t>
  </si>
  <si>
    <t>SL 22S 20W 01</t>
  </si>
  <si>
    <t>18-680</t>
  </si>
  <si>
    <t>State of Utah School &amp; Institutional Trust Land Ad</t>
  </si>
  <si>
    <t>18-682</t>
  </si>
  <si>
    <t>Bureau of Land Management, D.O.I.</t>
  </si>
  <si>
    <t>SL 21S 18W 12</t>
  </si>
  <si>
    <t>18-683</t>
  </si>
  <si>
    <t>Kimball, Frances Marie</t>
  </si>
  <si>
    <t>SL 13S 17W 03</t>
  </si>
  <si>
    <t>18-685</t>
  </si>
  <si>
    <t>The Border Inn, L.L.C.</t>
  </si>
  <si>
    <t>SL 20S 20W 24</t>
  </si>
  <si>
    <t>IOS</t>
  </si>
  <si>
    <t>18-700</t>
  </si>
  <si>
    <t>Beehive Telephone Company</t>
  </si>
  <si>
    <t>18-284</t>
  </si>
  <si>
    <t>Bates, H. L.</t>
  </si>
  <si>
    <t>SL 11S 16W 06</t>
  </si>
  <si>
    <t>18-352</t>
  </si>
  <si>
    <t>Claridge, Rex C. and Susan Y.</t>
  </si>
  <si>
    <t>1875-00-00</t>
  </si>
  <si>
    <t>6 Mile Spring</t>
  </si>
  <si>
    <t>SL 10S 17W 16</t>
  </si>
  <si>
    <t>18-589</t>
  </si>
  <si>
    <t>Davis, Hubert L.</t>
  </si>
  <si>
    <t>Snake Creek</t>
  </si>
  <si>
    <t>18-521</t>
  </si>
  <si>
    <t>Bunker, Richard D.</t>
  </si>
  <si>
    <t>18-249</t>
  </si>
  <si>
    <t>Dearden, James</t>
  </si>
  <si>
    <t>18-257</t>
  </si>
  <si>
    <t>Gonder, Owen L. &amp; Patricia T.</t>
  </si>
  <si>
    <t>18-250</t>
  </si>
  <si>
    <t>1880-00-00</t>
  </si>
  <si>
    <t>18-251</t>
  </si>
  <si>
    <t>18-527</t>
  </si>
  <si>
    <t>Pole Canyon Spring</t>
  </si>
  <si>
    <t>SL 10S 18W 11</t>
  </si>
  <si>
    <t>18-245</t>
  </si>
  <si>
    <t>Clay, L. G. and B. G.</t>
  </si>
  <si>
    <t>Clay Spring</t>
  </si>
  <si>
    <t>SL 22S 19W 33</t>
  </si>
  <si>
    <t>18-684</t>
  </si>
  <si>
    <t>Second Big Springs Irrigation Company</t>
  </si>
  <si>
    <t>Big Springs Spring</t>
  </si>
  <si>
    <t>SL 23S 20W 36</t>
  </si>
  <si>
    <t>18-585</t>
  </si>
  <si>
    <t>Bates, Cecil R.</t>
  </si>
  <si>
    <t>SL 15S 19W 31</t>
  </si>
  <si>
    <t>18-377</t>
  </si>
  <si>
    <t>SL 10S 17W 36</t>
  </si>
  <si>
    <t>18-584</t>
  </si>
  <si>
    <t>18-623</t>
  </si>
  <si>
    <t>18-255</t>
  </si>
  <si>
    <t>Herman Young &amp; Sons Inc.</t>
  </si>
  <si>
    <t>Bishop Big Spring</t>
  </si>
  <si>
    <t>SL 16S 18W 16</t>
  </si>
  <si>
    <t>18-256</t>
  </si>
  <si>
    <t>Bishop Small Spring</t>
  </si>
  <si>
    <t>SL 16S 18W 22</t>
  </si>
  <si>
    <t>18-252</t>
  </si>
  <si>
    <t>Henriod, William J.</t>
  </si>
  <si>
    <t>1888-00-00</t>
  </si>
  <si>
    <t>Pleasant Valley Creek</t>
  </si>
  <si>
    <t>SL 13S 20W 24</t>
  </si>
  <si>
    <t>18-269</t>
  </si>
  <si>
    <t>Bagley, Cyrene N.</t>
  </si>
  <si>
    <t>SL 11S 17W 06</t>
  </si>
  <si>
    <t>18-253</t>
  </si>
  <si>
    <t>1893-00-00</t>
  </si>
  <si>
    <t>Unnamed Spring on Miller Place</t>
  </si>
  <si>
    <t>SL 14S 18W 22</t>
  </si>
  <si>
    <t>18-244</t>
  </si>
  <si>
    <t>Pruess Lake (Garrison Reservoir)</t>
  </si>
  <si>
    <t>SL 22S 19W 18</t>
  </si>
  <si>
    <t>18-626</t>
  </si>
  <si>
    <t>SL 10S 18W 12</t>
  </si>
  <si>
    <t>18-393</t>
  </si>
  <si>
    <t>B &amp; E Ranches Incorporated</t>
  </si>
  <si>
    <t>1895-00-00</t>
  </si>
  <si>
    <t>18-264</t>
  </si>
  <si>
    <t>Tripp, George W.</t>
  </si>
  <si>
    <t>1895-03-20</t>
  </si>
  <si>
    <t>SL 10S 18W 26</t>
  </si>
  <si>
    <t>18-273</t>
  </si>
  <si>
    <t>1896-00-00</t>
  </si>
  <si>
    <t>18-274</t>
  </si>
  <si>
    <t>18-456</t>
  </si>
  <si>
    <t>Conger Spring</t>
  </si>
  <si>
    <t>18-266</t>
  </si>
  <si>
    <t>Stewart, Charles T.</t>
  </si>
  <si>
    <t>1901-06</t>
  </si>
  <si>
    <t>18-267</t>
  </si>
  <si>
    <t>1901-07-00</t>
  </si>
  <si>
    <t>SL 11S 16W 07</t>
  </si>
  <si>
    <t>18-364</t>
  </si>
  <si>
    <t>USA Bureau of Land Management, Fillmore District</t>
  </si>
  <si>
    <t>Conger Spring Area</t>
  </si>
  <si>
    <t>SL 19S 17W 02</t>
  </si>
  <si>
    <t>18-476</t>
  </si>
  <si>
    <t>USA Bureau of Land Management, Richfield District</t>
  </si>
  <si>
    <t>Twin Springs</t>
  </si>
  <si>
    <t>18-491</t>
  </si>
  <si>
    <t>Middle Knoll Spring</t>
  </si>
  <si>
    <t>SL 18S 18W 09</t>
  </si>
  <si>
    <t>18-633</t>
  </si>
  <si>
    <t>Goshute Seep Spring</t>
  </si>
  <si>
    <t>SL 11S 18W 01</t>
  </si>
  <si>
    <t>17-194</t>
  </si>
  <si>
    <t>1903-00-00</t>
  </si>
  <si>
    <t>South Red Cedar Spring</t>
  </si>
  <si>
    <t>SL 13S 19W 15</t>
  </si>
  <si>
    <t>18-306</t>
  </si>
  <si>
    <t>Cook, Arthur and Carol</t>
  </si>
  <si>
    <t>Henrie Creek known as Henry Creek</t>
  </si>
  <si>
    <t>18-519</t>
  </si>
  <si>
    <t>Callao Irrigation Company</t>
  </si>
  <si>
    <t>Basin Creek</t>
  </si>
  <si>
    <t>18-520</t>
  </si>
  <si>
    <t>Tom`s Creek</t>
  </si>
  <si>
    <t>SL 11S 17W 21</t>
  </si>
  <si>
    <t>18-529</t>
  </si>
  <si>
    <t>Pleasant Valley Stream</t>
  </si>
  <si>
    <t>18-535</t>
  </si>
  <si>
    <t>North Knolls Spring</t>
  </si>
  <si>
    <t>SL 18S 18W 03</t>
  </si>
  <si>
    <t>18-536</t>
  </si>
  <si>
    <t>SL 13S 19W 03</t>
  </si>
  <si>
    <t>18-537</t>
  </si>
  <si>
    <t>Unnamed Seeps</t>
  </si>
  <si>
    <t>SL 15S 18W 19</t>
  </si>
  <si>
    <t>18-540</t>
  </si>
  <si>
    <t>Partoun Spring</t>
  </si>
  <si>
    <t>SL 13S 18W 17</t>
  </si>
  <si>
    <t>18-541</t>
  </si>
  <si>
    <t>SL 12S 18W 30</t>
  </si>
  <si>
    <t>18-543</t>
  </si>
  <si>
    <t>SL 11S 17W 22</t>
  </si>
  <si>
    <t>18-544</t>
  </si>
  <si>
    <t>SL 11S 17W 19</t>
  </si>
  <si>
    <t>18-545</t>
  </si>
  <si>
    <t>Flat Spring</t>
  </si>
  <si>
    <t>SL 10S 14W 33</t>
  </si>
  <si>
    <t>18-546</t>
  </si>
  <si>
    <t>Paint Spring</t>
  </si>
  <si>
    <t>SL 11S 14W 04</t>
  </si>
  <si>
    <t>18-552</t>
  </si>
  <si>
    <t>DOS</t>
  </si>
  <si>
    <t>18-560</t>
  </si>
  <si>
    <t>Middle Ridge Spring</t>
  </si>
  <si>
    <t>SL 11S 18W 12</t>
  </si>
  <si>
    <t>18-562</t>
  </si>
  <si>
    <t>C C C Spring</t>
  </si>
  <si>
    <t>18-563</t>
  </si>
  <si>
    <t>18-564</t>
  </si>
  <si>
    <t>North Flat Spring</t>
  </si>
  <si>
    <t>SL 10S 14W 32</t>
  </si>
  <si>
    <t>18-571</t>
  </si>
  <si>
    <t>Needle Point Spring</t>
  </si>
  <si>
    <t>SL 24S 20W 01</t>
  </si>
  <si>
    <t>18-574</t>
  </si>
  <si>
    <t>Birch Creek Mouth Spring</t>
  </si>
  <si>
    <t>SL 13S 18W 05</t>
  </si>
  <si>
    <t>18-593</t>
  </si>
  <si>
    <t>Narrow Canyon Spring</t>
  </si>
  <si>
    <t>SL 13S 19W 12</t>
  </si>
  <si>
    <t>18-595</t>
  </si>
  <si>
    <t>Granite Spring</t>
  </si>
  <si>
    <t>SL 11S 17W 30</t>
  </si>
  <si>
    <t>18-596</t>
  </si>
  <si>
    <t>Coyote Spring</t>
  </si>
  <si>
    <t>SL 14S 19W 23</t>
  </si>
  <si>
    <t>18-597</t>
  </si>
  <si>
    <t>South Seeps</t>
  </si>
  <si>
    <t>SL 13S 19W 25</t>
  </si>
  <si>
    <t>18-604</t>
  </si>
  <si>
    <t>Brigg`s Spring</t>
  </si>
  <si>
    <t>SL 17S 19W 20</t>
  </si>
  <si>
    <t>18-617</t>
  </si>
  <si>
    <t>18-620</t>
  </si>
  <si>
    <t>Lake Creek &amp; Pruess Lake</t>
  </si>
  <si>
    <t>18-621</t>
  </si>
  <si>
    <t>Lake Creek</t>
  </si>
  <si>
    <t>18-624</t>
  </si>
  <si>
    <t>Pink Hills Spring</t>
  </si>
  <si>
    <t>SL 12S 14W 30</t>
  </si>
  <si>
    <t>18-632</t>
  </si>
  <si>
    <t>Blue Spring</t>
  </si>
  <si>
    <t>SL 12S 19W 27</t>
  </si>
  <si>
    <t>14-84</t>
  </si>
  <si>
    <t>Tunnel Spring</t>
  </si>
  <si>
    <t>SL 24S 17W 08</t>
  </si>
  <si>
    <t>18-565</t>
  </si>
  <si>
    <t>Trout Creek</t>
  </si>
  <si>
    <t>18-566</t>
  </si>
  <si>
    <t>18-567</t>
  </si>
  <si>
    <t>Cottonwood Creek</t>
  </si>
  <si>
    <t>18-568</t>
  </si>
  <si>
    <t>Toms Creek</t>
  </si>
  <si>
    <t>18-570</t>
  </si>
  <si>
    <t>Birch Creek</t>
  </si>
  <si>
    <t>18-575</t>
  </si>
  <si>
    <t>Salt Marsh Lake Spring Complex</t>
  </si>
  <si>
    <t>18-579</t>
  </si>
  <si>
    <t>Salt Marsh Seep</t>
  </si>
  <si>
    <t>SL 15S 18W 08</t>
  </si>
  <si>
    <t>18-5</t>
  </si>
  <si>
    <t>Singleton, E. B.</t>
  </si>
  <si>
    <t>1904-00-00</t>
  </si>
  <si>
    <t>SL 16S 19W 03</t>
  </si>
  <si>
    <t>18-11</t>
  </si>
  <si>
    <t>Wheeler, Chester O. and Lorene D.</t>
  </si>
  <si>
    <t>SL 21S 20W 36</t>
  </si>
  <si>
    <t>18-12</t>
  </si>
  <si>
    <t>Dearden, Vivian H.</t>
  </si>
  <si>
    <t>18-319</t>
  </si>
  <si>
    <t>1909-00-00</t>
  </si>
  <si>
    <t>18-248</t>
  </si>
  <si>
    <t>1910-00-00</t>
  </si>
  <si>
    <t>Kent Spring</t>
  </si>
  <si>
    <t>18-15</t>
  </si>
  <si>
    <t>18-28</t>
  </si>
  <si>
    <t>Pole Canyon Springs</t>
  </si>
  <si>
    <t>18-31</t>
  </si>
  <si>
    <t>Howells, Rulon S.</t>
  </si>
  <si>
    <t>Trout Creek Slough</t>
  </si>
  <si>
    <t>SL 13S 18W 13</t>
  </si>
  <si>
    <t>18-30</t>
  </si>
  <si>
    <t>Riley Canyon Creek</t>
  </si>
  <si>
    <t>SL 10S 18W 24</t>
  </si>
  <si>
    <t>18-301</t>
  </si>
  <si>
    <t>1915-00-00</t>
  </si>
  <si>
    <t>18-32</t>
  </si>
  <si>
    <t>18-13</t>
  </si>
  <si>
    <t>Miller, Henry M.</t>
  </si>
  <si>
    <t>Dry Canyon Creek</t>
  </si>
  <si>
    <t>SL 13S 19W 27</t>
  </si>
  <si>
    <t>18-4</t>
  </si>
  <si>
    <t>Singleton, J. H.</t>
  </si>
  <si>
    <t>1917-00-00</t>
  </si>
  <si>
    <t>18-498</t>
  </si>
  <si>
    <t>Williams, Earl</t>
  </si>
  <si>
    <t>18-629</t>
  </si>
  <si>
    <t>18-33</t>
  </si>
  <si>
    <t>SL 11S 18W 36</t>
  </si>
  <si>
    <t>18-34</t>
  </si>
  <si>
    <t>SL 10S 17W 32</t>
  </si>
  <si>
    <t>18-278</t>
  </si>
  <si>
    <t>Cone, Jesse H.</t>
  </si>
  <si>
    <t>18-35</t>
  </si>
  <si>
    <t>Henriod, William</t>
  </si>
  <si>
    <t>Hop Canon Spring</t>
  </si>
  <si>
    <t>SL 13S 19W 14</t>
  </si>
  <si>
    <t>18-36</t>
  </si>
  <si>
    <t>Henroid, William</t>
  </si>
  <si>
    <t>Ella Springs</t>
  </si>
  <si>
    <t>SL 14S 19W 05</t>
  </si>
  <si>
    <t>18-37</t>
  </si>
  <si>
    <t>Henriod, Arthur</t>
  </si>
  <si>
    <t>Dry Canon Creek</t>
  </si>
  <si>
    <t>SL 13S 19W 08</t>
  </si>
  <si>
    <t>18-38</t>
  </si>
  <si>
    <t>Newbold, Fred W. and Leila M.</t>
  </si>
  <si>
    <t>Middle Spring</t>
  </si>
  <si>
    <t>SL 13S 19W 13</t>
  </si>
  <si>
    <t>18-39</t>
  </si>
  <si>
    <t>SL 13S 18W 18</t>
  </si>
  <si>
    <t>18-41</t>
  </si>
  <si>
    <t>SL 21S 19W 32</t>
  </si>
  <si>
    <t>18-40</t>
  </si>
  <si>
    <t>SL 12S 18W 33</t>
  </si>
  <si>
    <t>18-45</t>
  </si>
  <si>
    <t>Garrison, Lloyd</t>
  </si>
  <si>
    <t>North Fork of Snake Creek</t>
  </si>
  <si>
    <t>SL 21S 19W 31</t>
  </si>
  <si>
    <t>18-424</t>
  </si>
  <si>
    <t>Timm, Eugene W.</t>
  </si>
  <si>
    <t>18-280</t>
  </si>
  <si>
    <t>LaVon Rowley Family Trust</t>
  </si>
  <si>
    <t>18-263</t>
  </si>
  <si>
    <t>Tripp, George S.</t>
  </si>
  <si>
    <t>18-50</t>
  </si>
  <si>
    <t>Cottonwood Canyon</t>
  </si>
  <si>
    <t>SL 12S 18W 11</t>
  </si>
  <si>
    <t>18-271</t>
  </si>
  <si>
    <t>1923-05-00</t>
  </si>
  <si>
    <t>18-272</t>
  </si>
  <si>
    <t>18-265</t>
  </si>
  <si>
    <t>Robison, Louise</t>
  </si>
  <si>
    <t>18-290</t>
  </si>
  <si>
    <t>Tintic School District</t>
  </si>
  <si>
    <t>1925-00-00</t>
  </si>
  <si>
    <t>18-383</t>
  </si>
  <si>
    <t>Wheeler Land and Livestock Company</t>
  </si>
  <si>
    <t>18-51</t>
  </si>
  <si>
    <t>USA Fish &amp; Wildlife Service</t>
  </si>
  <si>
    <t>North Fish Spring</t>
  </si>
  <si>
    <t>SL 11S 14W 03</t>
  </si>
  <si>
    <t>18-54</t>
  </si>
  <si>
    <t>Henroid, William Jr.</t>
  </si>
  <si>
    <t>Yellow Springs</t>
  </si>
  <si>
    <t>18-57</t>
  </si>
  <si>
    <t>Bellander, Axel L.</t>
  </si>
  <si>
    <t>Cane Spring</t>
  </si>
  <si>
    <t>SL 19S 20W 24</t>
  </si>
  <si>
    <t>18-592</t>
  </si>
  <si>
    <t>Layland, Leah L.</t>
  </si>
  <si>
    <t>1928-00-00</t>
  </si>
  <si>
    <t>18-6</t>
  </si>
  <si>
    <t>18-56</t>
  </si>
  <si>
    <t>SL 16S 19W 30</t>
  </si>
  <si>
    <t>18-259</t>
  </si>
  <si>
    <t>1928-06-00</t>
  </si>
  <si>
    <t>SL 20S 19W 15</t>
  </si>
  <si>
    <t>18-55</t>
  </si>
  <si>
    <t>Fitzgerald, Clark</t>
  </si>
  <si>
    <t>Congo Spring</t>
  </si>
  <si>
    <t>18-58</t>
  </si>
  <si>
    <t>18-59</t>
  </si>
  <si>
    <t>Lower Fish Spring Creek</t>
  </si>
  <si>
    <t>SL 11S 14W 36</t>
  </si>
  <si>
    <t>18-62</t>
  </si>
  <si>
    <t>Gonder, George W.</t>
  </si>
  <si>
    <t>Snake Valley Wash</t>
  </si>
  <si>
    <t>SL 21S 17W 22</t>
  </si>
  <si>
    <t>18-262</t>
  </si>
  <si>
    <t>Davies Ranch Inc.</t>
  </si>
  <si>
    <t>SL 23S 19W 20</t>
  </si>
  <si>
    <t>18-63</t>
  </si>
  <si>
    <t>Neilson, Clarence C.</t>
  </si>
  <si>
    <t>Trout Creek and Birch Creek</t>
  </si>
  <si>
    <t>18-65</t>
  </si>
  <si>
    <t>SL 16S 19W 29</t>
  </si>
  <si>
    <t>18-60</t>
  </si>
  <si>
    <t>Baker, Phillip W.</t>
  </si>
  <si>
    <t>18-61</t>
  </si>
  <si>
    <t>South Conger Spring</t>
  </si>
  <si>
    <t>18-66</t>
  </si>
  <si>
    <t>Spring Area</t>
  </si>
  <si>
    <t>SL 11S 14W 24</t>
  </si>
  <si>
    <t>18-64</t>
  </si>
  <si>
    <t>Baker, Frederick</t>
  </si>
  <si>
    <t>SL 17S 19W 29</t>
  </si>
  <si>
    <t>18-260</t>
  </si>
  <si>
    <t>BNP Family Limited Partnership</t>
  </si>
  <si>
    <t>18-261</t>
  </si>
  <si>
    <t>18-270</t>
  </si>
  <si>
    <t>1934-08-00</t>
  </si>
  <si>
    <t>18-291</t>
  </si>
  <si>
    <t>1935-00-00</t>
  </si>
  <si>
    <t>18-292</t>
  </si>
  <si>
    <t>18-293</t>
  </si>
  <si>
    <t>18-294</t>
  </si>
  <si>
    <t>18-268</t>
  </si>
  <si>
    <t>State of Utah Board of Water Resources</t>
  </si>
  <si>
    <t>18-69</t>
  </si>
  <si>
    <t>Richardson, Earl G. &amp; Genevieve</t>
  </si>
  <si>
    <t>18-70</t>
  </si>
  <si>
    <t>Bagley, C. N.</t>
  </si>
  <si>
    <t>18-76</t>
  </si>
  <si>
    <t>18-78</t>
  </si>
  <si>
    <t>Yersin, Earl L.</t>
  </si>
  <si>
    <t>18-82</t>
  </si>
  <si>
    <t>Gouder, Wayne D.</t>
  </si>
  <si>
    <t>18-83</t>
  </si>
  <si>
    <t>SL 12S 17W 34</t>
  </si>
  <si>
    <t>18-84</t>
  </si>
  <si>
    <t>Knolls Spring</t>
  </si>
  <si>
    <t>SL 18S 18W 16</t>
  </si>
  <si>
    <t>18-85</t>
  </si>
  <si>
    <t>18-86</t>
  </si>
  <si>
    <t>Carter, Dean &amp; Donna</t>
  </si>
  <si>
    <t>SL 20S 19W 07</t>
  </si>
  <si>
    <t>18-87</t>
  </si>
  <si>
    <t>18-88</t>
  </si>
  <si>
    <t>18-90</t>
  </si>
  <si>
    <t>Parker, Harold V.</t>
  </si>
  <si>
    <t>SL 18S 19W 28</t>
  </si>
  <si>
    <t>18-91</t>
  </si>
  <si>
    <t>Carpenter, John C. and Roseann S.</t>
  </si>
  <si>
    <t>18-92</t>
  </si>
  <si>
    <t>Timm, Richard</t>
  </si>
  <si>
    <t>18-95</t>
  </si>
  <si>
    <t>18-96</t>
  </si>
  <si>
    <t>Miles, Clark W.</t>
  </si>
  <si>
    <t>SL 17S 19W 04</t>
  </si>
  <si>
    <t>18-120</t>
  </si>
  <si>
    <t>Howell`s Livestock Inc.</t>
  </si>
  <si>
    <t>Ella Spring</t>
  </si>
  <si>
    <t>18-130</t>
  </si>
  <si>
    <t>18-133</t>
  </si>
  <si>
    <t>18-121</t>
  </si>
  <si>
    <t>18-122</t>
  </si>
  <si>
    <t>Hop Creek Spring</t>
  </si>
  <si>
    <t>18-123</t>
  </si>
  <si>
    <t>Yellow Spring (AKA Coyote Spring)</t>
  </si>
  <si>
    <t>18-72</t>
  </si>
  <si>
    <t>Millard County School District</t>
  </si>
  <si>
    <t>O</t>
  </si>
  <si>
    <t>18-136</t>
  </si>
  <si>
    <t>LDS Church, Corporation of the Presiding Bishop</t>
  </si>
  <si>
    <t>18-137</t>
  </si>
  <si>
    <t>18-138</t>
  </si>
  <si>
    <t>18-139</t>
  </si>
  <si>
    <t>18-141</t>
  </si>
  <si>
    <t>18-143</t>
  </si>
  <si>
    <t>Lewis, Victoria S.</t>
  </si>
  <si>
    <t>18-146</t>
  </si>
  <si>
    <t>Goshute Canyon Creek</t>
  </si>
  <si>
    <t>SL 10S 17W 34</t>
  </si>
  <si>
    <t>18-147</t>
  </si>
  <si>
    <t>SL 13S 18W 33</t>
  </si>
  <si>
    <t>18-148</t>
  </si>
  <si>
    <t>Timm, Earl</t>
  </si>
  <si>
    <t>18-140</t>
  </si>
  <si>
    <t>LDS Church, Corporation of Presiding Bishop.</t>
  </si>
  <si>
    <t>18-149</t>
  </si>
  <si>
    <t>Belen, Gwen F.</t>
  </si>
  <si>
    <t>DO</t>
  </si>
  <si>
    <t>18-150</t>
  </si>
  <si>
    <t>Newbold, Fred Willard</t>
  </si>
  <si>
    <t>SL 13S 18W 27</t>
  </si>
  <si>
    <t>18-151</t>
  </si>
  <si>
    <t>Fink, Frederick Werner</t>
  </si>
  <si>
    <t>SL 13S 18W 34</t>
  </si>
  <si>
    <t>18-135</t>
  </si>
  <si>
    <t>Lime Mountain Spring</t>
  </si>
  <si>
    <t>SL 13S 18W 30</t>
  </si>
  <si>
    <t>18-155</t>
  </si>
  <si>
    <t>18-156</t>
  </si>
  <si>
    <t>18-161</t>
  </si>
  <si>
    <t>18-163</t>
  </si>
  <si>
    <t>18-168</t>
  </si>
  <si>
    <t>SL 20S 19W 19</t>
  </si>
  <si>
    <t>18-169</t>
  </si>
  <si>
    <t>Van Ry, Sophie</t>
  </si>
  <si>
    <t>18-170</t>
  </si>
  <si>
    <t>18-172</t>
  </si>
  <si>
    <t>Unnamed Wash</t>
  </si>
  <si>
    <t>18-175</t>
  </si>
  <si>
    <t>18-176</t>
  </si>
  <si>
    <t>Eskdale Develoment Company, Floyd R. Young</t>
  </si>
  <si>
    <t>18-177</t>
  </si>
  <si>
    <t>Bagley, Cyrene</t>
  </si>
  <si>
    <t>18-178</t>
  </si>
  <si>
    <t>18-179</t>
  </si>
  <si>
    <t>18-210</t>
  </si>
  <si>
    <t>68-453</t>
  </si>
  <si>
    <t>18-180</t>
  </si>
  <si>
    <t>18-181</t>
  </si>
  <si>
    <t>18-182</t>
  </si>
  <si>
    <t>18-183</t>
  </si>
  <si>
    <t>18-185</t>
  </si>
  <si>
    <t>18-142</t>
  </si>
  <si>
    <t>18-190</t>
  </si>
  <si>
    <t>18-191</t>
  </si>
  <si>
    <t>18-192</t>
  </si>
  <si>
    <t>18-193</t>
  </si>
  <si>
    <t>18-194</t>
  </si>
  <si>
    <t>18-302</t>
  </si>
  <si>
    <t>Hale, Terry L. &amp; Sharlene</t>
  </si>
  <si>
    <t>SL 14S 18W 03</t>
  </si>
  <si>
    <t>18-145</t>
  </si>
  <si>
    <t>18-195</t>
  </si>
  <si>
    <t>Weight, Belva D.</t>
  </si>
  <si>
    <t>18-196</t>
  </si>
  <si>
    <t>SL 16S 18W 03</t>
  </si>
  <si>
    <t>18-197</t>
  </si>
  <si>
    <t>SL 21S 18W 17</t>
  </si>
  <si>
    <t>18-199</t>
  </si>
  <si>
    <t>Newbold, Fred W.</t>
  </si>
  <si>
    <t>18-202</t>
  </si>
  <si>
    <t>18-203</t>
  </si>
  <si>
    <t>SL 24S 19W 03</t>
  </si>
  <si>
    <t>18-204</t>
  </si>
  <si>
    <t>Baker, Fredrick</t>
  </si>
  <si>
    <t>Silver Creek</t>
  </si>
  <si>
    <t>18-159</t>
  </si>
  <si>
    <t>18-211</t>
  </si>
  <si>
    <t>18-212</t>
  </si>
  <si>
    <t>Anderson, O`Dean &amp; Vera W.</t>
  </si>
  <si>
    <t>18-215</t>
  </si>
  <si>
    <t>Springs (11)</t>
  </si>
  <si>
    <t>SL 11S 14W 23</t>
  </si>
  <si>
    <t>18-224</t>
  </si>
  <si>
    <t>18-228</t>
  </si>
  <si>
    <t>SL 13S 16W 06</t>
  </si>
  <si>
    <t>18-229</t>
  </si>
  <si>
    <t>Unnamed Spring on Miller Place.</t>
  </si>
  <si>
    <t>18-230</t>
  </si>
  <si>
    <t>18-232</t>
  </si>
  <si>
    <t>18-234</t>
  </si>
  <si>
    <t>Cedar Spring</t>
  </si>
  <si>
    <t>18-235</t>
  </si>
  <si>
    <t>Kinsmen, Joseph Kinsmen</t>
  </si>
  <si>
    <t>SL 18S 19W 21</t>
  </si>
  <si>
    <t>18-213</t>
  </si>
  <si>
    <t>Peterson, Kevin C.</t>
  </si>
  <si>
    <t>SL 13S 18W 22</t>
  </si>
  <si>
    <t>18-296</t>
  </si>
  <si>
    <t>18-184</t>
  </si>
  <si>
    <t>18-303</t>
  </si>
  <si>
    <t>State of Utah Department of Transportation</t>
  </si>
  <si>
    <t>18-304</t>
  </si>
  <si>
    <t>SL 19S 19W 29</t>
  </si>
  <si>
    <t>18-307</t>
  </si>
  <si>
    <t>SL 17S 19W 03</t>
  </si>
  <si>
    <t>18-308</t>
  </si>
  <si>
    <t>SL 18S 19W 15</t>
  </si>
  <si>
    <t>18-218</t>
  </si>
  <si>
    <t>18-316</t>
  </si>
  <si>
    <t>A. D. Ranching Company LLC</t>
  </si>
  <si>
    <t>18-317</t>
  </si>
  <si>
    <t>18-318</t>
  </si>
  <si>
    <t>Hale, Terry L.</t>
  </si>
  <si>
    <t>Unnamed Springs (3)</t>
  </si>
  <si>
    <t>18-325</t>
  </si>
  <si>
    <t>Timm, Charles</t>
  </si>
  <si>
    <t>18-327</t>
  </si>
  <si>
    <t>18-328</t>
  </si>
  <si>
    <t>Daves` Spring</t>
  </si>
  <si>
    <t>18-331</t>
  </si>
  <si>
    <t>18-332</t>
  </si>
  <si>
    <t>Heckethorn, Gene D. &amp; Annemarie</t>
  </si>
  <si>
    <t>SL 20S 20W 12</t>
  </si>
  <si>
    <t>18-335</t>
  </si>
  <si>
    <t>Rawlings, George Thomas</t>
  </si>
  <si>
    <t>SL 13S 18W 28</t>
  </si>
  <si>
    <t>18-336</t>
  </si>
  <si>
    <t>18-223</t>
  </si>
  <si>
    <t>18-339</t>
  </si>
  <si>
    <t>18-240</t>
  </si>
  <si>
    <t>18-344</t>
  </si>
  <si>
    <t>18-345</t>
  </si>
  <si>
    <t>18-346</t>
  </si>
  <si>
    <t>18-357</t>
  </si>
  <si>
    <t>18-359</t>
  </si>
  <si>
    <t>Gonder, Owen L.</t>
  </si>
  <si>
    <t>18-362</t>
  </si>
  <si>
    <t>Lewis, Ray E.</t>
  </si>
  <si>
    <t>SL 14S 18W 17</t>
  </si>
  <si>
    <t>18-365</t>
  </si>
  <si>
    <t>LDS Church, Garrison Branch</t>
  </si>
  <si>
    <t>18-368</t>
  </si>
  <si>
    <t>18-371</t>
  </si>
  <si>
    <t>18-373</t>
  </si>
  <si>
    <t>BHP-Utah International Inc.</t>
  </si>
  <si>
    <t>SL 11S 14W 19</t>
  </si>
  <si>
    <t>18-374</t>
  </si>
  <si>
    <t>18-376</t>
  </si>
  <si>
    <t>Dearden, William H. and Edith A.</t>
  </si>
  <si>
    <t>18-462</t>
  </si>
  <si>
    <t>Dearden, Carl J.</t>
  </si>
  <si>
    <t>18-216</t>
  </si>
  <si>
    <t>18-381</t>
  </si>
  <si>
    <t>18-395</t>
  </si>
  <si>
    <t>18-400</t>
  </si>
  <si>
    <t>Bertha Spring</t>
  </si>
  <si>
    <t>SL 10S 17W 29</t>
  </si>
  <si>
    <t>18-401</t>
  </si>
  <si>
    <t>SL 20S 19W 10</t>
  </si>
  <si>
    <t>18-404</t>
  </si>
  <si>
    <t>18-406</t>
  </si>
  <si>
    <t>Kane Spring</t>
  </si>
  <si>
    <t>SL 19S 19W 19</t>
  </si>
  <si>
    <t>18-413</t>
  </si>
  <si>
    <t>18-415</t>
  </si>
  <si>
    <t>Anderson, Mike</t>
  </si>
  <si>
    <t>18-420</t>
  </si>
  <si>
    <t>18-421</t>
  </si>
  <si>
    <t>18-423</t>
  </si>
  <si>
    <t>18-427</t>
  </si>
  <si>
    <t>Hill, Kenneth F.</t>
  </si>
  <si>
    <t>18-577</t>
  </si>
  <si>
    <t>18-459</t>
  </si>
  <si>
    <t>Conger Springs</t>
  </si>
  <si>
    <t>18-460</t>
  </si>
  <si>
    <t>18-461</t>
  </si>
  <si>
    <t>SL 23S 19W 30</t>
  </si>
  <si>
    <t>18-463</t>
  </si>
  <si>
    <t>Millard County</t>
  </si>
  <si>
    <t>18-464</t>
  </si>
  <si>
    <t>BMB Enterprises Incorporated</t>
  </si>
  <si>
    <t>18-158</t>
  </si>
  <si>
    <t>18-472</t>
  </si>
  <si>
    <t>18-360</t>
  </si>
  <si>
    <t>Aaronic Order, Corporation of the President of the</t>
  </si>
  <si>
    <t>SL 20S 19W 22</t>
  </si>
  <si>
    <t>18-487</t>
  </si>
  <si>
    <t>Sims, Philip</t>
  </si>
  <si>
    <t>18-490</t>
  </si>
  <si>
    <t>SL 12S 15W 11</t>
  </si>
  <si>
    <t>18-497</t>
  </si>
  <si>
    <t>18-508</t>
  </si>
  <si>
    <t>18-509</t>
  </si>
  <si>
    <t>18-517</t>
  </si>
  <si>
    <t>Birch Spring</t>
  </si>
  <si>
    <t>18-554</t>
  </si>
  <si>
    <t>SL 21S 17W 08</t>
  </si>
  <si>
    <t>18-555</t>
  </si>
  <si>
    <t>SL 20S 19W 01</t>
  </si>
  <si>
    <t>18-557</t>
  </si>
  <si>
    <t>SL 20S 17W 09</t>
  </si>
  <si>
    <t>18-569</t>
  </si>
  <si>
    <t>Indian Farm Creek</t>
  </si>
  <si>
    <t>18-583</t>
  </si>
  <si>
    <t>Intermittent Dry Wash</t>
  </si>
  <si>
    <t>SL 21S 17W 35</t>
  </si>
  <si>
    <t>18-594</t>
  </si>
  <si>
    <t>Lime Spring</t>
  </si>
  <si>
    <t>18-614</t>
  </si>
  <si>
    <t>18-634</t>
  </si>
  <si>
    <t>IO</t>
  </si>
  <si>
    <t>18-648</t>
  </si>
  <si>
    <t>18-654</t>
  </si>
  <si>
    <t>Lewis, Wesley</t>
  </si>
  <si>
    <t>Streams</t>
  </si>
  <si>
    <t>Nevada Total</t>
  </si>
  <si>
    <t>Utah Total</t>
  </si>
  <si>
    <t xml:space="preserve">   Totals</t>
  </si>
  <si>
    <t>wrnum</t>
  </si>
  <si>
    <t>source</t>
  </si>
  <si>
    <t>name</t>
  </si>
  <si>
    <t>priority</t>
  </si>
  <si>
    <t>group</t>
  </si>
  <si>
    <t>pls</t>
  </si>
  <si>
    <t>uses</t>
  </si>
  <si>
    <t>group no</t>
  </si>
  <si>
    <t>Acres</t>
  </si>
  <si>
    <t>Sole Supply</t>
  </si>
  <si>
    <t>S/U</t>
  </si>
  <si>
    <t>est sole supply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</si>
</sst>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2" xfId="0" applyBorder="1" applyAlignment="1">
      <alignment horizontal="center" wrapText="1"/>
    </xf>
    <xf numFmtId="0" fontId="3" fillId="0" borderId="2" xfId="2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4" fontId="0" fillId="0" borderId="2" xfId="0" applyNumberFormat="1" applyBorder="1" applyAlignment="1">
      <alignment horizontal="right" wrapText="1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2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9-25" TargetMode="External" /><Relationship Id="rId2" Type="http://schemas.openxmlformats.org/officeDocument/2006/relationships/hyperlink" Target="http://waterrights.utah.gov/cgi-bin/wrprint.exe?wrnum=19-26" TargetMode="External" /><Relationship Id="rId3" Type="http://schemas.openxmlformats.org/officeDocument/2006/relationships/hyperlink" Target="http://waterrights.utah.gov/cgi-bin/wrprint.exe?wrnum=19-27" TargetMode="External" /><Relationship Id="rId4" Type="http://schemas.openxmlformats.org/officeDocument/2006/relationships/hyperlink" Target="http://waterrights.utah.gov/cgi-bin/wrprint.exe?wrnum=19-12" TargetMode="External" /><Relationship Id="rId5" Type="http://schemas.openxmlformats.org/officeDocument/2006/relationships/hyperlink" Target="http://waterrights.utah.gov/cgi-bin/wrprint.exe?wrnum=19-85" TargetMode="External" /><Relationship Id="rId6" Type="http://schemas.openxmlformats.org/officeDocument/2006/relationships/hyperlink" Target="http://waterrights.utah.gov/cgi-bin/wrprint.exe?wrnum=19-13" TargetMode="External" /><Relationship Id="rId7" Type="http://schemas.openxmlformats.org/officeDocument/2006/relationships/hyperlink" Target="http://waterrights.utah.gov/cgi-bin/wrprint.exe?wrnum=19-15" TargetMode="External" /><Relationship Id="rId8" Type="http://schemas.openxmlformats.org/officeDocument/2006/relationships/hyperlink" Target="http://waterrights.utah.gov/cgi-bin/wrprint.exe?wrnum=19-18" TargetMode="External" /><Relationship Id="rId9" Type="http://schemas.openxmlformats.org/officeDocument/2006/relationships/hyperlink" Target="http://waterrights.utah.gov/cgi-bin/wrprint.exe?wrnum=19-20" TargetMode="External" /><Relationship Id="rId10" Type="http://schemas.openxmlformats.org/officeDocument/2006/relationships/hyperlink" Target="http://waterrights.utah.gov/cgi-bin/wrprint.exe?wrnum=19-334" TargetMode="External" /><Relationship Id="rId11" Type="http://schemas.openxmlformats.org/officeDocument/2006/relationships/hyperlink" Target="http://waterrights.utah.gov/cgi-bin/wrprint.exe?wrnum=19-337" TargetMode="External" /><Relationship Id="rId12" Type="http://schemas.openxmlformats.org/officeDocument/2006/relationships/hyperlink" Target="http://waterrights.utah.gov/cgi-bin/wrprint.exe?wrnum=19-347" TargetMode="External" /><Relationship Id="rId13" Type="http://schemas.openxmlformats.org/officeDocument/2006/relationships/hyperlink" Target="http://waterrights.utah.gov/cgi-bin/wrprint.exe?wrnum=19-348" TargetMode="External" /><Relationship Id="rId14" Type="http://schemas.openxmlformats.org/officeDocument/2006/relationships/hyperlink" Target="http://waterrights.utah.gov/cgi-bin/wrprint.exe?wrnum=19-335" TargetMode="External" /><Relationship Id="rId15" Type="http://schemas.openxmlformats.org/officeDocument/2006/relationships/hyperlink" Target="http://waterrights.utah.gov/cgi-bin/wrprint.exe?wrnum=19-373" TargetMode="External" /><Relationship Id="rId16" Type="http://schemas.openxmlformats.org/officeDocument/2006/relationships/hyperlink" Target="http://waterrights.utah.gov/cgi-bin/wrprint.exe?wrnum=19-51" TargetMode="External" /><Relationship Id="rId17" Type="http://schemas.openxmlformats.org/officeDocument/2006/relationships/hyperlink" Target="http://waterrights.utah.gov/cgi-bin/wrprint.exe?wrnum=19-52" TargetMode="External" /><Relationship Id="rId18" Type="http://schemas.openxmlformats.org/officeDocument/2006/relationships/hyperlink" Target="http://waterrights.utah.gov/cgi-bin/wrprint.exe?wrnum=19-53" TargetMode="External" /><Relationship Id="rId19" Type="http://schemas.openxmlformats.org/officeDocument/2006/relationships/hyperlink" Target="http://waterrights.utah.gov/cgi-bin/wrprint.exe?wrnum=19-54" TargetMode="External" /><Relationship Id="rId20" Type="http://schemas.openxmlformats.org/officeDocument/2006/relationships/hyperlink" Target="http://waterrights.utah.gov/cgi-bin/wrprint.exe?wrnum=19-55" TargetMode="External" /><Relationship Id="rId21" Type="http://schemas.openxmlformats.org/officeDocument/2006/relationships/hyperlink" Target="http://waterrights.utah.gov/cgi-bin/wrprint.exe?wrnum=19-56" TargetMode="External" /><Relationship Id="rId22" Type="http://schemas.openxmlformats.org/officeDocument/2006/relationships/hyperlink" Target="http://waterrights.utah.gov/cgi-bin/wrprint.exe?wrnum=19-58" TargetMode="External" /><Relationship Id="rId23" Type="http://schemas.openxmlformats.org/officeDocument/2006/relationships/hyperlink" Target="http://waterrights.utah.gov/cgi-bin/wrprint.exe?wrnum=19-59" TargetMode="External" /><Relationship Id="rId24" Type="http://schemas.openxmlformats.org/officeDocument/2006/relationships/hyperlink" Target="http://waterrights.utah.gov/cgi-bin/wrprint.exe?wrnum=19-60" TargetMode="External" /><Relationship Id="rId25" Type="http://schemas.openxmlformats.org/officeDocument/2006/relationships/hyperlink" Target="http://waterrights.utah.gov/cgi-bin/wrprint.exe?wrnum=19-62" TargetMode="External" /><Relationship Id="rId26" Type="http://schemas.openxmlformats.org/officeDocument/2006/relationships/hyperlink" Target="http://waterrights.utah.gov/cgi-bin/wrprint.exe?wrnum=19-65" TargetMode="External" /><Relationship Id="rId27" Type="http://schemas.openxmlformats.org/officeDocument/2006/relationships/hyperlink" Target="http://waterrights.utah.gov/cgi-bin/wrprint.exe?wrnum=19-36" TargetMode="External" /><Relationship Id="rId28" Type="http://schemas.openxmlformats.org/officeDocument/2006/relationships/hyperlink" Target="http://waterrights.utah.gov/cgi-bin/wrprint.exe?wrnum=19-37" TargetMode="External" /><Relationship Id="rId29" Type="http://schemas.openxmlformats.org/officeDocument/2006/relationships/hyperlink" Target="http://waterrights.utah.gov/cgi-bin/wrprint.exe?wrnum=19-38" TargetMode="External" /><Relationship Id="rId30" Type="http://schemas.openxmlformats.org/officeDocument/2006/relationships/hyperlink" Target="http://waterrights.utah.gov/cgi-bin/wrprint.exe?wrnum=19-42" TargetMode="External" /><Relationship Id="rId31" Type="http://schemas.openxmlformats.org/officeDocument/2006/relationships/hyperlink" Target="http://waterrights.utah.gov/cgi-bin/wrprint.exe?wrnum=19-47" TargetMode="External" /><Relationship Id="rId32" Type="http://schemas.openxmlformats.org/officeDocument/2006/relationships/hyperlink" Target="http://waterrights.utah.gov/cgi-bin/wrprint.exe?wrnum=19-48" TargetMode="External" /><Relationship Id="rId33" Type="http://schemas.openxmlformats.org/officeDocument/2006/relationships/hyperlink" Target="http://waterrights.utah.gov/cgi-bin/wrprint.exe?wrnum=19-49" TargetMode="External" /><Relationship Id="rId34" Type="http://schemas.openxmlformats.org/officeDocument/2006/relationships/hyperlink" Target="http://waterrights.utah.gov/cgi-bin/wrprint.exe?wrnum=19-44" TargetMode="External" /><Relationship Id="rId35" Type="http://schemas.openxmlformats.org/officeDocument/2006/relationships/hyperlink" Target="http://waterrights.utah.gov/cgi-bin/wrprint.exe?wrnum=19-33" TargetMode="External" /><Relationship Id="rId36" Type="http://schemas.openxmlformats.org/officeDocument/2006/relationships/hyperlink" Target="http://waterrights.utah.gov/cgi-bin/wrprint.exe?wrnum=19-292" TargetMode="External" /><Relationship Id="rId37" Type="http://schemas.openxmlformats.org/officeDocument/2006/relationships/hyperlink" Target="http://waterrights.utah.gov/cgi-bin/wrprint.exe?wrnum=19-293" TargetMode="External" /><Relationship Id="rId38" Type="http://schemas.openxmlformats.org/officeDocument/2006/relationships/hyperlink" Target="http://waterrights.utah.gov/cgi-bin/wrprint.exe?wrnum=19-290" TargetMode="External" /><Relationship Id="rId39" Type="http://schemas.openxmlformats.org/officeDocument/2006/relationships/hyperlink" Target="http://waterrights.utah.gov/cgi-bin/wrprint.exe?wrnum=19-284" TargetMode="External" /><Relationship Id="rId40" Type="http://schemas.openxmlformats.org/officeDocument/2006/relationships/hyperlink" Target="http://waterrights.utah.gov/cgi-bin/wrprint.exe?wrnum=19-285" TargetMode="External" /><Relationship Id="rId41" Type="http://schemas.openxmlformats.org/officeDocument/2006/relationships/hyperlink" Target="http://waterrights.utah.gov/cgi-bin/wrprint.exe?wrnum=19-279" TargetMode="External" /><Relationship Id="rId42" Type="http://schemas.openxmlformats.org/officeDocument/2006/relationships/hyperlink" Target="http://waterrights.utah.gov/cgi-bin/wrprint.exe?wrnum=19-263" TargetMode="External" /><Relationship Id="rId43" Type="http://schemas.openxmlformats.org/officeDocument/2006/relationships/hyperlink" Target="http://waterrights.utah.gov/cgi-bin/wrprint.exe?wrnum=19-264" TargetMode="External" /><Relationship Id="rId44" Type="http://schemas.openxmlformats.org/officeDocument/2006/relationships/hyperlink" Target="http://waterrights.utah.gov/cgi-bin/wrprint.exe?wrnum=19-265" TargetMode="External" /><Relationship Id="rId45" Type="http://schemas.openxmlformats.org/officeDocument/2006/relationships/hyperlink" Target="http://waterrights.utah.gov/cgi-bin/wrprint.exe?wrnum=19-266" TargetMode="External" /><Relationship Id="rId46" Type="http://schemas.openxmlformats.org/officeDocument/2006/relationships/hyperlink" Target="http://waterrights.utah.gov/cgi-bin/wrprint.exe?wrnum=19-267" TargetMode="External" /><Relationship Id="rId47" Type="http://schemas.openxmlformats.org/officeDocument/2006/relationships/hyperlink" Target="http://waterrights.utah.gov/cgi-bin/wrprint.exe?wrnum=19-268" TargetMode="External" /><Relationship Id="rId48" Type="http://schemas.openxmlformats.org/officeDocument/2006/relationships/hyperlink" Target="http://waterrights.utah.gov/cgi-bin/wrprint.exe?wrnum=19-232" TargetMode="External" /><Relationship Id="rId49" Type="http://schemas.openxmlformats.org/officeDocument/2006/relationships/hyperlink" Target="http://waterrights.utah.gov/cgi-bin/wrprint.exe?wrnum=19-159" TargetMode="External" /><Relationship Id="rId50" Type="http://schemas.openxmlformats.org/officeDocument/2006/relationships/hyperlink" Target="http://waterrights.utah.gov/cgi-bin/wrprint.exe?wrnum=19-160" TargetMode="External" /><Relationship Id="rId51" Type="http://schemas.openxmlformats.org/officeDocument/2006/relationships/hyperlink" Target="http://waterrights.utah.gov/cgi-bin/wrprint.exe?wrnum=19-161" TargetMode="External" /><Relationship Id="rId52" Type="http://schemas.openxmlformats.org/officeDocument/2006/relationships/hyperlink" Target="http://waterrights.utah.gov/cgi-bin/wrprint.exe?wrnum=19-162" TargetMode="External" /><Relationship Id="rId53" Type="http://schemas.openxmlformats.org/officeDocument/2006/relationships/hyperlink" Target="http://waterrights.utah.gov/cgi-bin/wrprint.exe?wrnum=19-163" TargetMode="External" /><Relationship Id="rId54" Type="http://schemas.openxmlformats.org/officeDocument/2006/relationships/hyperlink" Target="http://waterrights.utah.gov/cgi-bin/wrprint.exe?wrnum=19-164" TargetMode="External" /><Relationship Id="rId55" Type="http://schemas.openxmlformats.org/officeDocument/2006/relationships/hyperlink" Target="http://waterrights.utah.gov/cgi-bin/wrprint.exe?wrnum=19-165" TargetMode="External" /><Relationship Id="rId56" Type="http://schemas.openxmlformats.org/officeDocument/2006/relationships/hyperlink" Target="http://waterrights.utah.gov/cgi-bin/wrprint.exe?wrnum=19-166" TargetMode="External" /><Relationship Id="rId57" Type="http://schemas.openxmlformats.org/officeDocument/2006/relationships/hyperlink" Target="http://waterrights.utah.gov/cgi-bin/wrprint.exe?wrnum=19-167" TargetMode="External" /><Relationship Id="rId58" Type="http://schemas.openxmlformats.org/officeDocument/2006/relationships/hyperlink" Target="http://waterrights.utah.gov/cgi-bin/wrprint.exe?wrnum=19-168" TargetMode="External" /><Relationship Id="rId59" Type="http://schemas.openxmlformats.org/officeDocument/2006/relationships/hyperlink" Target="http://waterrights.utah.gov/cgi-bin/wrprint.exe?wrnum=19-169" TargetMode="External" /><Relationship Id="rId60" Type="http://schemas.openxmlformats.org/officeDocument/2006/relationships/hyperlink" Target="http://waterrights.utah.gov/cgi-bin/wrprint.exe?wrnum=19-170" TargetMode="External" /><Relationship Id="rId61" Type="http://schemas.openxmlformats.org/officeDocument/2006/relationships/hyperlink" Target="http://waterrights.utah.gov/cgi-bin/wrprint.exe?wrnum=19-171" TargetMode="External" /><Relationship Id="rId62" Type="http://schemas.openxmlformats.org/officeDocument/2006/relationships/hyperlink" Target="http://waterrights.utah.gov/cgi-bin/wrprint.exe?wrnum=19-172" TargetMode="External" /><Relationship Id="rId63" Type="http://schemas.openxmlformats.org/officeDocument/2006/relationships/hyperlink" Target="http://waterrights.utah.gov/cgi-bin/wrprint.exe?wrnum=19-173" TargetMode="External" /><Relationship Id="rId64" Type="http://schemas.openxmlformats.org/officeDocument/2006/relationships/hyperlink" Target="http://waterrights.utah.gov/cgi-bin/wrprint.exe?wrnum=19-174" TargetMode="External" /><Relationship Id="rId65" Type="http://schemas.openxmlformats.org/officeDocument/2006/relationships/hyperlink" Target="http://waterrights.utah.gov/cgi-bin/wrprint.exe?wrnum=19-175" TargetMode="External" /><Relationship Id="rId66" Type="http://schemas.openxmlformats.org/officeDocument/2006/relationships/hyperlink" Target="http://waterrights.utah.gov/cgi-bin/wrprint.exe?wrnum=19-176" TargetMode="External" /><Relationship Id="rId67" Type="http://schemas.openxmlformats.org/officeDocument/2006/relationships/hyperlink" Target="http://waterrights.utah.gov/cgi-bin/wrprint.exe?wrnum=19-177" TargetMode="External" /><Relationship Id="rId68" Type="http://schemas.openxmlformats.org/officeDocument/2006/relationships/hyperlink" Target="http://waterrights.utah.gov/cgi-bin/wrprint.exe?wrnum=19-180" TargetMode="External" /><Relationship Id="rId69" Type="http://schemas.openxmlformats.org/officeDocument/2006/relationships/hyperlink" Target="http://waterrights.utah.gov/cgi-bin/wrprint.exe?wrnum=19-181" TargetMode="External" /><Relationship Id="rId70" Type="http://schemas.openxmlformats.org/officeDocument/2006/relationships/hyperlink" Target="http://waterrights.utah.gov/cgi-bin/wrprint.exe?wrnum=19-182" TargetMode="External" /><Relationship Id="rId71" Type="http://schemas.openxmlformats.org/officeDocument/2006/relationships/hyperlink" Target="http://waterrights.utah.gov/cgi-bin/wrprint.exe?wrnum=19-107" TargetMode="External" /><Relationship Id="rId72" Type="http://schemas.openxmlformats.org/officeDocument/2006/relationships/hyperlink" Target="http://waterrights.utah.gov/cgi-bin/wrprint.exe?wrnum=19-108" TargetMode="External" /><Relationship Id="rId73" Type="http://schemas.openxmlformats.org/officeDocument/2006/relationships/hyperlink" Target="http://waterrights.utah.gov/cgi-bin/wrprint.exe?wrnum=19-109" TargetMode="External" /><Relationship Id="rId74" Type="http://schemas.openxmlformats.org/officeDocument/2006/relationships/hyperlink" Target="http://waterrights.utah.gov/cgi-bin/wrprint.exe?wrnum=19-110" TargetMode="External" /><Relationship Id="rId75" Type="http://schemas.openxmlformats.org/officeDocument/2006/relationships/hyperlink" Target="http://waterrights.utah.gov/cgi-bin/wrprint.exe?wrnum=19-111" TargetMode="External" /><Relationship Id="rId76" Type="http://schemas.openxmlformats.org/officeDocument/2006/relationships/hyperlink" Target="http://waterrights.utah.gov/cgi-bin/wrprint.exe?wrnum=19-112" TargetMode="External" /><Relationship Id="rId77" Type="http://schemas.openxmlformats.org/officeDocument/2006/relationships/hyperlink" Target="http://waterrights.utah.gov/cgi-bin/wrprint.exe?wrnum=19-113" TargetMode="External" /><Relationship Id="rId78" Type="http://schemas.openxmlformats.org/officeDocument/2006/relationships/hyperlink" Target="http://waterrights.utah.gov/cgi-bin/wrprint.exe?wrnum=19-114" TargetMode="External" /><Relationship Id="rId79" Type="http://schemas.openxmlformats.org/officeDocument/2006/relationships/hyperlink" Target="http://waterrights.utah.gov/cgi-bin/wrprint.exe?wrnum=19-115" TargetMode="External" /><Relationship Id="rId80" Type="http://schemas.openxmlformats.org/officeDocument/2006/relationships/hyperlink" Target="http://waterrights.utah.gov/cgi-bin/wrprint.exe?wrnum=19-117" TargetMode="External" /><Relationship Id="rId81" Type="http://schemas.openxmlformats.org/officeDocument/2006/relationships/hyperlink" Target="http://waterrights.utah.gov/cgi-bin/wrprint.exe?wrnum=19-118" TargetMode="External" /><Relationship Id="rId82" Type="http://schemas.openxmlformats.org/officeDocument/2006/relationships/hyperlink" Target="http://waterrights.utah.gov/cgi-bin/wrprint.exe?wrnum=19-119" TargetMode="External" /><Relationship Id="rId83" Type="http://schemas.openxmlformats.org/officeDocument/2006/relationships/hyperlink" Target="http://waterrights.utah.gov/cgi-bin/wrprint.exe?wrnum=19-120" TargetMode="External" /><Relationship Id="rId84" Type="http://schemas.openxmlformats.org/officeDocument/2006/relationships/hyperlink" Target="http://waterrights.utah.gov/cgi-bin/wrprint.exe?wrnum=19-121" TargetMode="External" /><Relationship Id="rId85" Type="http://schemas.openxmlformats.org/officeDocument/2006/relationships/hyperlink" Target="http://waterrights.utah.gov/cgi-bin/wrprint.exe?wrnum=19-122" TargetMode="External" /><Relationship Id="rId86" Type="http://schemas.openxmlformats.org/officeDocument/2006/relationships/hyperlink" Target="http://waterrights.utah.gov/cgi-bin/wrprint.exe?wrnum=19-123" TargetMode="External" /><Relationship Id="rId87" Type="http://schemas.openxmlformats.org/officeDocument/2006/relationships/hyperlink" Target="http://waterrights.utah.gov/cgi-bin/wrprint.exe?wrnum=19-124" TargetMode="External" /><Relationship Id="rId88" Type="http://schemas.openxmlformats.org/officeDocument/2006/relationships/hyperlink" Target="http://waterrights.utah.gov/cgi-bin/wrprint.exe?wrnum=19-126" TargetMode="External" /><Relationship Id="rId89" Type="http://schemas.openxmlformats.org/officeDocument/2006/relationships/hyperlink" Target="http://waterrights.utah.gov/cgi-bin/wrprint.exe?wrnum=19-127" TargetMode="External" /><Relationship Id="rId90" Type="http://schemas.openxmlformats.org/officeDocument/2006/relationships/hyperlink" Target="http://waterrights.utah.gov/cgi-bin/wrprint.exe?wrnum=19-128" TargetMode="External" /><Relationship Id="rId91" Type="http://schemas.openxmlformats.org/officeDocument/2006/relationships/hyperlink" Target="http://waterrights.utah.gov/cgi-bin/wrprint.exe?wrnum=19-129" TargetMode="External" /><Relationship Id="rId92" Type="http://schemas.openxmlformats.org/officeDocument/2006/relationships/hyperlink" Target="http://waterrights.utah.gov/cgi-bin/wrprint.exe?wrnum=19-130" TargetMode="External" /><Relationship Id="rId93" Type="http://schemas.openxmlformats.org/officeDocument/2006/relationships/hyperlink" Target="http://waterrights.utah.gov/cgi-bin/wrprint.exe?wrnum=19-131" TargetMode="External" /><Relationship Id="rId94" Type="http://schemas.openxmlformats.org/officeDocument/2006/relationships/hyperlink" Target="http://waterrights.utah.gov/cgi-bin/wrprint.exe?wrnum=19-132" TargetMode="External" /><Relationship Id="rId95" Type="http://schemas.openxmlformats.org/officeDocument/2006/relationships/hyperlink" Target="http://waterrights.utah.gov/cgi-bin/wrprint.exe?wrnum=19-133" TargetMode="External" /><Relationship Id="rId96" Type="http://schemas.openxmlformats.org/officeDocument/2006/relationships/hyperlink" Target="http://waterrights.utah.gov/cgi-bin/wrprint.exe?wrnum=19-134" TargetMode="External" /><Relationship Id="rId97" Type="http://schemas.openxmlformats.org/officeDocument/2006/relationships/hyperlink" Target="http://waterrights.utah.gov/cgi-bin/wrprint.exe?wrnum=19-135" TargetMode="External" /><Relationship Id="rId98" Type="http://schemas.openxmlformats.org/officeDocument/2006/relationships/hyperlink" Target="http://waterrights.utah.gov/cgi-bin/wrprint.exe?wrnum=19-136" TargetMode="External" /><Relationship Id="rId99" Type="http://schemas.openxmlformats.org/officeDocument/2006/relationships/hyperlink" Target="http://waterrights.utah.gov/cgi-bin/wrprint.exe?wrnum=19-137" TargetMode="External" /><Relationship Id="rId100" Type="http://schemas.openxmlformats.org/officeDocument/2006/relationships/hyperlink" Target="http://waterrights.utah.gov/cgi-bin/wrprint.exe?wrnum=19-138" TargetMode="External" /><Relationship Id="rId101" Type="http://schemas.openxmlformats.org/officeDocument/2006/relationships/hyperlink" Target="http://waterrights.utah.gov/cgi-bin/wrprint.exe?wrnum=19-139" TargetMode="External" /><Relationship Id="rId102" Type="http://schemas.openxmlformats.org/officeDocument/2006/relationships/hyperlink" Target="http://waterrights.utah.gov/cgi-bin/wrprint.exe?wrnum=19-140" TargetMode="External" /><Relationship Id="rId103" Type="http://schemas.openxmlformats.org/officeDocument/2006/relationships/hyperlink" Target="http://waterrights.utah.gov/cgi-bin/wrprint.exe?wrnum=19-141" TargetMode="External" /><Relationship Id="rId104" Type="http://schemas.openxmlformats.org/officeDocument/2006/relationships/hyperlink" Target="http://waterrights.utah.gov/cgi-bin/wrprint.exe?wrnum=19-142" TargetMode="External" /><Relationship Id="rId105" Type="http://schemas.openxmlformats.org/officeDocument/2006/relationships/hyperlink" Target="http://waterrights.utah.gov/cgi-bin/wrprint.exe?wrnum=19-143" TargetMode="External" /><Relationship Id="rId106" Type="http://schemas.openxmlformats.org/officeDocument/2006/relationships/hyperlink" Target="http://waterrights.utah.gov/cgi-bin/wrprint.exe?wrnum=19-144" TargetMode="External" /><Relationship Id="rId107" Type="http://schemas.openxmlformats.org/officeDocument/2006/relationships/hyperlink" Target="http://waterrights.utah.gov/cgi-bin/wrprint.exe?wrnum=19-145" TargetMode="External" /><Relationship Id="rId108" Type="http://schemas.openxmlformats.org/officeDocument/2006/relationships/hyperlink" Target="http://waterrights.utah.gov/cgi-bin/wrprint.exe?wrnum=19-146" TargetMode="External" /><Relationship Id="rId109" Type="http://schemas.openxmlformats.org/officeDocument/2006/relationships/hyperlink" Target="http://waterrights.utah.gov/cgi-bin/wrprint.exe?wrnum=19-147" TargetMode="External" /><Relationship Id="rId110" Type="http://schemas.openxmlformats.org/officeDocument/2006/relationships/hyperlink" Target="http://waterrights.utah.gov/cgi-bin/wrprint.exe?wrnum=19-148" TargetMode="External" /><Relationship Id="rId111" Type="http://schemas.openxmlformats.org/officeDocument/2006/relationships/hyperlink" Target="http://waterrights.utah.gov/cgi-bin/wrprint.exe?wrnum=19-149" TargetMode="External" /><Relationship Id="rId112" Type="http://schemas.openxmlformats.org/officeDocument/2006/relationships/hyperlink" Target="http://waterrights.utah.gov/cgi-bin/wrprint.exe?wrnum=19-150" TargetMode="External" /><Relationship Id="rId113" Type="http://schemas.openxmlformats.org/officeDocument/2006/relationships/hyperlink" Target="http://waterrights.utah.gov/cgi-bin/wrprint.exe?wrnum=19-151" TargetMode="External" /><Relationship Id="rId114" Type="http://schemas.openxmlformats.org/officeDocument/2006/relationships/hyperlink" Target="http://waterrights.utah.gov/cgi-bin/wrprint.exe?wrnum=19-152" TargetMode="External" /><Relationship Id="rId115" Type="http://schemas.openxmlformats.org/officeDocument/2006/relationships/hyperlink" Target="http://waterrights.utah.gov/cgi-bin/wrprint.exe?wrnum=19-153" TargetMode="External" /><Relationship Id="rId116" Type="http://schemas.openxmlformats.org/officeDocument/2006/relationships/hyperlink" Target="http://waterrights.utah.gov/cgi-bin/wrprint.exe?wrnum=19-154" TargetMode="External" /><Relationship Id="rId117" Type="http://schemas.openxmlformats.org/officeDocument/2006/relationships/hyperlink" Target="http://waterrights.utah.gov/cgi-bin/wrprint.exe?wrnum=19-155" TargetMode="External" /><Relationship Id="rId118" Type="http://schemas.openxmlformats.org/officeDocument/2006/relationships/hyperlink" Target="http://waterrights.utah.gov/cgi-bin/wrprint.exe?wrnum=19-156" TargetMode="External" /><Relationship Id="rId119" Type="http://schemas.openxmlformats.org/officeDocument/2006/relationships/hyperlink" Target="http://waterrights.utah.gov/cgi-bin/wrprint.exe?wrnum=19-157" TargetMode="External" /><Relationship Id="rId120" Type="http://schemas.openxmlformats.org/officeDocument/2006/relationships/hyperlink" Target="http://waterrights.utah.gov/cgi-bin/wrprint.exe?wrnum=19-63" TargetMode="External" /><Relationship Id="rId121" Type="http://schemas.openxmlformats.org/officeDocument/2006/relationships/hyperlink" Target="http://waterrights.utah.gov/cgi-bin/wrprint.exe?wrnum=19-64" TargetMode="External" /><Relationship Id="rId122" Type="http://schemas.openxmlformats.org/officeDocument/2006/relationships/hyperlink" Target="http://waterrights.utah.gov/cgi-bin/wrprint.exe?wrnum=19-1" TargetMode="External" /><Relationship Id="rId123" Type="http://schemas.openxmlformats.org/officeDocument/2006/relationships/hyperlink" Target="http://waterrights.utah.gov/cgi-bin/wrprint.exe?wrnum=19-38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9-382" TargetMode="External" /><Relationship Id="rId2" Type="http://schemas.openxmlformats.org/officeDocument/2006/relationships/hyperlink" Target="http://waterrights.utah.gov/cgi-bin/wrprint.exe?wrnum=19-384" TargetMode="External" /><Relationship Id="rId3" Type="http://schemas.openxmlformats.org/officeDocument/2006/relationships/hyperlink" Target="http://waterrights.utah.gov/cgi-bin/wrprint.exe?wrnum=19-385" TargetMode="External" /><Relationship Id="rId4" Type="http://schemas.openxmlformats.org/officeDocument/2006/relationships/hyperlink" Target="http://waterrights.utah.gov/cgi-bin/wrprint.exe?wrnum=19-386" TargetMode="External" /><Relationship Id="rId5" Type="http://schemas.openxmlformats.org/officeDocument/2006/relationships/hyperlink" Target="http://waterrights.utah.gov/cgi-bin/wrprint.exe?wrnum=18-630" TargetMode="External" /><Relationship Id="rId6" Type="http://schemas.openxmlformats.org/officeDocument/2006/relationships/hyperlink" Target="http://waterrights.utah.gov/cgi-bin/wrprint.exe?wrnum=19-362" TargetMode="External" /><Relationship Id="rId7" Type="http://schemas.openxmlformats.org/officeDocument/2006/relationships/hyperlink" Target="http://waterrights.utah.gov/cgi-bin/wrprint.exe?wrnum=18-667" TargetMode="External" /><Relationship Id="rId8" Type="http://schemas.openxmlformats.org/officeDocument/2006/relationships/hyperlink" Target="http://waterrights.utah.gov/cgi-bin/wrprint.exe?wrnum=19-375" TargetMode="External" /><Relationship Id="rId9" Type="http://schemas.openxmlformats.org/officeDocument/2006/relationships/hyperlink" Target="http://waterrights.utah.gov/cgi-bin/wrprint.exe?wrnum=19-376" TargetMode="External" /><Relationship Id="rId10" Type="http://schemas.openxmlformats.org/officeDocument/2006/relationships/hyperlink" Target="http://waterrights.utah.gov/cgi-bin/wrprint.exe?wrnum=19-377" TargetMode="External" /><Relationship Id="rId11" Type="http://schemas.openxmlformats.org/officeDocument/2006/relationships/hyperlink" Target="http://waterrights.utah.gov/cgi-bin/wrprint.exe?wrnum=19-379" TargetMode="External" /><Relationship Id="rId12" Type="http://schemas.openxmlformats.org/officeDocument/2006/relationships/hyperlink" Target="http://waterrights.utah.gov/cgi-bin/wrprint.exe?wrnum=19-380" TargetMode="External" /><Relationship Id="rId13" Type="http://schemas.openxmlformats.org/officeDocument/2006/relationships/hyperlink" Target="http://waterrights.utah.gov/cgi-bin/wrprint.exe?wrnum=19-383" TargetMode="External" /><Relationship Id="rId14" Type="http://schemas.openxmlformats.org/officeDocument/2006/relationships/hyperlink" Target="http://waterrights.utah.gov/cgi-bin/wrprint.exe?wrnum=19-389" TargetMode="External" /><Relationship Id="rId15" Type="http://schemas.openxmlformats.org/officeDocument/2006/relationships/hyperlink" Target="http://waterrights.utah.gov/cgi-bin/wrprint.exe?wrnum=19-323" TargetMode="External" /><Relationship Id="rId16" Type="http://schemas.openxmlformats.org/officeDocument/2006/relationships/hyperlink" Target="http://waterrights.utah.gov/cgi-bin/wrprint.exe?wrnum=19-341" TargetMode="External" /><Relationship Id="rId17" Type="http://schemas.openxmlformats.org/officeDocument/2006/relationships/hyperlink" Target="http://waterrights.utah.gov/cgi-bin/wrprint.exe?wrnum=19-76" TargetMode="External" /><Relationship Id="rId18" Type="http://schemas.openxmlformats.org/officeDocument/2006/relationships/hyperlink" Target="http://waterrights.utah.gov/cgi-bin/wrprint.exe?wrnum=19-77" TargetMode="External" /><Relationship Id="rId19" Type="http://schemas.openxmlformats.org/officeDocument/2006/relationships/hyperlink" Target="http://waterrights.utah.gov/cgi-bin/wrprint.exe?wrnum=19-78" TargetMode="External" /><Relationship Id="rId20" Type="http://schemas.openxmlformats.org/officeDocument/2006/relationships/hyperlink" Target="http://waterrights.utah.gov/cgi-bin/wrprint.exe?wrnum=19-17" TargetMode="External" /><Relationship Id="rId21" Type="http://schemas.openxmlformats.org/officeDocument/2006/relationships/hyperlink" Target="http://waterrights.utah.gov/cgi-bin/wrprint.exe?wrnum=19-21" TargetMode="External" /><Relationship Id="rId22" Type="http://schemas.openxmlformats.org/officeDocument/2006/relationships/hyperlink" Target="http://waterrights.utah.gov/cgi-bin/wrprint.exe?wrnum=19-125" TargetMode="External" /><Relationship Id="rId23" Type="http://schemas.openxmlformats.org/officeDocument/2006/relationships/hyperlink" Target="http://waterrights.utah.gov/cgi-bin/wrprint.exe?wrnum=19-91" TargetMode="External" /><Relationship Id="rId24" Type="http://schemas.openxmlformats.org/officeDocument/2006/relationships/hyperlink" Target="http://waterrights.utah.gov/cgi-bin/wrprint.exe?wrnum=19-286" TargetMode="External" /><Relationship Id="rId25" Type="http://schemas.openxmlformats.org/officeDocument/2006/relationships/hyperlink" Target="http://waterrights.utah.gov/cgi-bin/wrprint.exe?wrnum=19-350" TargetMode="External" /><Relationship Id="rId26" Type="http://schemas.openxmlformats.org/officeDocument/2006/relationships/hyperlink" Target="http://waterrights.utah.gov/cgi-bin/wrprint.exe?wrnum=19-310" TargetMode="External" /><Relationship Id="rId27" Type="http://schemas.openxmlformats.org/officeDocument/2006/relationships/hyperlink" Target="http://waterrights.utah.gov/cgi-bin/wrprint.exe?wrnum=19-351" TargetMode="External" /><Relationship Id="rId28" Type="http://schemas.openxmlformats.org/officeDocument/2006/relationships/hyperlink" Target="http://waterrights.utah.gov/cgi-bin/wrprint.exe?wrnum=19-342" TargetMode="External" /><Relationship Id="rId29" Type="http://schemas.openxmlformats.org/officeDocument/2006/relationships/hyperlink" Target="http://waterrights.utah.gov/cgi-bin/wrprint.exe?wrnum=19-343" TargetMode="External" /><Relationship Id="rId30" Type="http://schemas.openxmlformats.org/officeDocument/2006/relationships/hyperlink" Target="http://waterrights.utah.gov/cgi-bin/wrprint.exe?wrnum=19-344" TargetMode="External" /><Relationship Id="rId31" Type="http://schemas.openxmlformats.org/officeDocument/2006/relationships/hyperlink" Target="http://waterrights.utah.gov/cgi-bin/wrprint.exe?wrnum=19-358" TargetMode="External" /><Relationship Id="rId32" Type="http://schemas.openxmlformats.org/officeDocument/2006/relationships/hyperlink" Target="http://waterrights.utah.gov/cgi-bin/wrprint.exe?wrnum=19-356" TargetMode="External" /><Relationship Id="rId33" Type="http://schemas.openxmlformats.org/officeDocument/2006/relationships/hyperlink" Target="http://waterrights.utah.gov/cgi-bin/wrprint.exe?wrnum=19-364" TargetMode="External" /><Relationship Id="rId34" Type="http://schemas.openxmlformats.org/officeDocument/2006/relationships/hyperlink" Target="http://waterrights.utah.gov/cgi-bin/wrprint.exe?wrnum=19-368" TargetMode="External" /><Relationship Id="rId35" Type="http://schemas.openxmlformats.org/officeDocument/2006/relationships/hyperlink" Target="http://waterrights.utah.gov/cgi-bin/wrprint.exe?wrnum=19-388" TargetMode="External" /><Relationship Id="rId36" Type="http://schemas.openxmlformats.org/officeDocument/2006/relationships/hyperlink" Target="http://waterrights.utah.gov/cgi-bin/wrprint.exe?wrnum=19-390" TargetMode="External" /><Relationship Id="rId37" Type="http://schemas.openxmlformats.org/officeDocument/2006/relationships/hyperlink" Target="http://waterrights.utah.gov/cgi-bin/wrprint.exe?wrnum=19-391" TargetMode="External" /><Relationship Id="rId38" Type="http://schemas.openxmlformats.org/officeDocument/2006/relationships/hyperlink" Target="http://waterrights.utah.gov/cgi-bin/wrprint.exe?wrnum=18-647" TargetMode="External" /><Relationship Id="rId39" Type="http://schemas.openxmlformats.org/officeDocument/2006/relationships/hyperlink" Target="http://waterrights.utah.gov/cgi-bin/wrprint.exe?wrnum=19-378" TargetMode="External" /><Relationship Id="rId40" Type="http://schemas.openxmlformats.org/officeDocument/2006/relationships/hyperlink" Target="http://waterrights.utah.gov/cgi-bin/wrprint.exe?wrnum=19-39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8-547" TargetMode="External" /><Relationship Id="rId2" Type="http://schemas.openxmlformats.org/officeDocument/2006/relationships/hyperlink" Target="http://waterrights.utah.gov/cgi-bin/wrprint.exe?wrnum=18-645" TargetMode="External" /><Relationship Id="rId3" Type="http://schemas.openxmlformats.org/officeDocument/2006/relationships/hyperlink" Target="http://waterrights.utah.gov/cgi-bin/wrprint.exe?wrnum=18-352" TargetMode="External" /><Relationship Id="rId4" Type="http://schemas.openxmlformats.org/officeDocument/2006/relationships/hyperlink" Target="http://waterrights.utah.gov/cgi-bin/wrprint.exe?wrnum=18-527" TargetMode="External" /><Relationship Id="rId5" Type="http://schemas.openxmlformats.org/officeDocument/2006/relationships/hyperlink" Target="http://waterrights.utah.gov/cgi-bin/wrprint.exe?wrnum=18-245" TargetMode="External" /><Relationship Id="rId6" Type="http://schemas.openxmlformats.org/officeDocument/2006/relationships/hyperlink" Target="http://waterrights.utah.gov/cgi-bin/wrprint.exe?wrnum=18-377" TargetMode="External" /><Relationship Id="rId7" Type="http://schemas.openxmlformats.org/officeDocument/2006/relationships/hyperlink" Target="http://waterrights.utah.gov/cgi-bin/wrprint.exe?wrnum=18-255" TargetMode="External" /><Relationship Id="rId8" Type="http://schemas.openxmlformats.org/officeDocument/2006/relationships/hyperlink" Target="http://waterrights.utah.gov/cgi-bin/wrprint.exe?wrnum=18-256" TargetMode="External" /><Relationship Id="rId9" Type="http://schemas.openxmlformats.org/officeDocument/2006/relationships/hyperlink" Target="http://waterrights.utah.gov/cgi-bin/wrprint.exe?wrnum=18-253" TargetMode="External" /><Relationship Id="rId10" Type="http://schemas.openxmlformats.org/officeDocument/2006/relationships/hyperlink" Target="http://waterrights.utah.gov/cgi-bin/wrprint.exe?wrnum=18-626" TargetMode="External" /><Relationship Id="rId11" Type="http://schemas.openxmlformats.org/officeDocument/2006/relationships/hyperlink" Target="http://waterrights.utah.gov/cgi-bin/wrprint.exe?wrnum=18-456" TargetMode="External" /><Relationship Id="rId12" Type="http://schemas.openxmlformats.org/officeDocument/2006/relationships/hyperlink" Target="http://waterrights.utah.gov/cgi-bin/wrprint.exe?wrnum=18-364" TargetMode="External" /><Relationship Id="rId13" Type="http://schemas.openxmlformats.org/officeDocument/2006/relationships/hyperlink" Target="http://waterrights.utah.gov/cgi-bin/wrprint.exe?wrnum=18-476" TargetMode="External" /><Relationship Id="rId14" Type="http://schemas.openxmlformats.org/officeDocument/2006/relationships/hyperlink" Target="http://waterrights.utah.gov/cgi-bin/wrprint.exe?wrnum=18-491" TargetMode="External" /><Relationship Id="rId15" Type="http://schemas.openxmlformats.org/officeDocument/2006/relationships/hyperlink" Target="http://waterrights.utah.gov/cgi-bin/wrprint.exe?wrnum=18-633" TargetMode="External" /><Relationship Id="rId16" Type="http://schemas.openxmlformats.org/officeDocument/2006/relationships/hyperlink" Target="http://waterrights.utah.gov/cgi-bin/wrprint.exe?wrnum=17-194" TargetMode="External" /><Relationship Id="rId17" Type="http://schemas.openxmlformats.org/officeDocument/2006/relationships/hyperlink" Target="http://waterrights.utah.gov/cgi-bin/wrprint.exe?wrnum=18-535" TargetMode="External" /><Relationship Id="rId18" Type="http://schemas.openxmlformats.org/officeDocument/2006/relationships/hyperlink" Target="http://waterrights.utah.gov/cgi-bin/wrprint.exe?wrnum=18-536" TargetMode="External" /><Relationship Id="rId19" Type="http://schemas.openxmlformats.org/officeDocument/2006/relationships/hyperlink" Target="http://waterrights.utah.gov/cgi-bin/wrprint.exe?wrnum=18-537" TargetMode="External" /><Relationship Id="rId20" Type="http://schemas.openxmlformats.org/officeDocument/2006/relationships/hyperlink" Target="http://waterrights.utah.gov/cgi-bin/wrprint.exe?wrnum=18-540" TargetMode="External" /><Relationship Id="rId21" Type="http://schemas.openxmlformats.org/officeDocument/2006/relationships/hyperlink" Target="http://waterrights.utah.gov/cgi-bin/wrprint.exe?wrnum=18-541" TargetMode="External" /><Relationship Id="rId22" Type="http://schemas.openxmlformats.org/officeDocument/2006/relationships/hyperlink" Target="http://waterrights.utah.gov/cgi-bin/wrprint.exe?wrnum=18-543" TargetMode="External" /><Relationship Id="rId23" Type="http://schemas.openxmlformats.org/officeDocument/2006/relationships/hyperlink" Target="http://waterrights.utah.gov/cgi-bin/wrprint.exe?wrnum=18-544" TargetMode="External" /><Relationship Id="rId24" Type="http://schemas.openxmlformats.org/officeDocument/2006/relationships/hyperlink" Target="http://waterrights.utah.gov/cgi-bin/wrprint.exe?wrnum=18-545" TargetMode="External" /><Relationship Id="rId25" Type="http://schemas.openxmlformats.org/officeDocument/2006/relationships/hyperlink" Target="http://waterrights.utah.gov/cgi-bin/wrprint.exe?wrnum=18-546" TargetMode="External" /><Relationship Id="rId26" Type="http://schemas.openxmlformats.org/officeDocument/2006/relationships/hyperlink" Target="http://waterrights.utah.gov/cgi-bin/wrprint.exe?wrnum=18-560" TargetMode="External" /><Relationship Id="rId27" Type="http://schemas.openxmlformats.org/officeDocument/2006/relationships/hyperlink" Target="http://waterrights.utah.gov/cgi-bin/wrprint.exe?wrnum=18-562" TargetMode="External" /><Relationship Id="rId28" Type="http://schemas.openxmlformats.org/officeDocument/2006/relationships/hyperlink" Target="http://waterrights.utah.gov/cgi-bin/wrprint.exe?wrnum=18-564" TargetMode="External" /><Relationship Id="rId29" Type="http://schemas.openxmlformats.org/officeDocument/2006/relationships/hyperlink" Target="http://waterrights.utah.gov/cgi-bin/wrprint.exe?wrnum=18-571" TargetMode="External" /><Relationship Id="rId30" Type="http://schemas.openxmlformats.org/officeDocument/2006/relationships/hyperlink" Target="http://waterrights.utah.gov/cgi-bin/wrprint.exe?wrnum=18-574" TargetMode="External" /><Relationship Id="rId31" Type="http://schemas.openxmlformats.org/officeDocument/2006/relationships/hyperlink" Target="http://waterrights.utah.gov/cgi-bin/wrprint.exe?wrnum=18-593" TargetMode="External" /><Relationship Id="rId32" Type="http://schemas.openxmlformats.org/officeDocument/2006/relationships/hyperlink" Target="http://waterrights.utah.gov/cgi-bin/wrprint.exe?wrnum=18-595" TargetMode="External" /><Relationship Id="rId33" Type="http://schemas.openxmlformats.org/officeDocument/2006/relationships/hyperlink" Target="http://waterrights.utah.gov/cgi-bin/wrprint.exe?wrnum=18-596" TargetMode="External" /><Relationship Id="rId34" Type="http://schemas.openxmlformats.org/officeDocument/2006/relationships/hyperlink" Target="http://waterrights.utah.gov/cgi-bin/wrprint.exe?wrnum=18-597" TargetMode="External" /><Relationship Id="rId35" Type="http://schemas.openxmlformats.org/officeDocument/2006/relationships/hyperlink" Target="http://waterrights.utah.gov/cgi-bin/wrprint.exe?wrnum=18-604" TargetMode="External" /><Relationship Id="rId36" Type="http://schemas.openxmlformats.org/officeDocument/2006/relationships/hyperlink" Target="http://waterrights.utah.gov/cgi-bin/wrprint.exe?wrnum=18-624" TargetMode="External" /><Relationship Id="rId37" Type="http://schemas.openxmlformats.org/officeDocument/2006/relationships/hyperlink" Target="http://waterrights.utah.gov/cgi-bin/wrprint.exe?wrnum=18-632" TargetMode="External" /><Relationship Id="rId38" Type="http://schemas.openxmlformats.org/officeDocument/2006/relationships/hyperlink" Target="http://waterrights.utah.gov/cgi-bin/wrprint.exe?wrnum=14-84" TargetMode="External" /><Relationship Id="rId39" Type="http://schemas.openxmlformats.org/officeDocument/2006/relationships/hyperlink" Target="http://waterrights.utah.gov/cgi-bin/wrprint.exe?wrnum=18-575" TargetMode="External" /><Relationship Id="rId40" Type="http://schemas.openxmlformats.org/officeDocument/2006/relationships/hyperlink" Target="http://waterrights.utah.gov/cgi-bin/wrprint.exe?wrnum=18-579" TargetMode="External" /><Relationship Id="rId41" Type="http://schemas.openxmlformats.org/officeDocument/2006/relationships/hyperlink" Target="http://waterrights.utah.gov/cgi-bin/wrprint.exe?wrnum=18-248" TargetMode="External" /><Relationship Id="rId42" Type="http://schemas.openxmlformats.org/officeDocument/2006/relationships/hyperlink" Target="http://waterrights.utah.gov/cgi-bin/wrprint.exe?wrnum=18-28" TargetMode="External" /><Relationship Id="rId43" Type="http://schemas.openxmlformats.org/officeDocument/2006/relationships/hyperlink" Target="http://waterrights.utah.gov/cgi-bin/wrprint.exe?wrnum=18-34" TargetMode="External" /><Relationship Id="rId44" Type="http://schemas.openxmlformats.org/officeDocument/2006/relationships/hyperlink" Target="http://waterrights.utah.gov/cgi-bin/wrprint.exe?wrnum=18-35" TargetMode="External" /><Relationship Id="rId45" Type="http://schemas.openxmlformats.org/officeDocument/2006/relationships/hyperlink" Target="http://waterrights.utah.gov/cgi-bin/wrprint.exe?wrnum=18-36" TargetMode="External" /><Relationship Id="rId46" Type="http://schemas.openxmlformats.org/officeDocument/2006/relationships/hyperlink" Target="http://waterrights.utah.gov/cgi-bin/wrprint.exe?wrnum=18-38" TargetMode="External" /><Relationship Id="rId47" Type="http://schemas.openxmlformats.org/officeDocument/2006/relationships/hyperlink" Target="http://waterrights.utah.gov/cgi-bin/wrprint.exe?wrnum=18-39" TargetMode="External" /><Relationship Id="rId48" Type="http://schemas.openxmlformats.org/officeDocument/2006/relationships/hyperlink" Target="http://waterrights.utah.gov/cgi-bin/wrprint.exe?wrnum=18-51" TargetMode="External" /><Relationship Id="rId49" Type="http://schemas.openxmlformats.org/officeDocument/2006/relationships/hyperlink" Target="http://waterrights.utah.gov/cgi-bin/wrprint.exe?wrnum=18-54" TargetMode="External" /><Relationship Id="rId50" Type="http://schemas.openxmlformats.org/officeDocument/2006/relationships/hyperlink" Target="http://waterrights.utah.gov/cgi-bin/wrprint.exe?wrnum=18-57" TargetMode="External" /><Relationship Id="rId51" Type="http://schemas.openxmlformats.org/officeDocument/2006/relationships/hyperlink" Target="http://waterrights.utah.gov/cgi-bin/wrprint.exe?wrnum=18-56" TargetMode="External" /><Relationship Id="rId52" Type="http://schemas.openxmlformats.org/officeDocument/2006/relationships/hyperlink" Target="http://waterrights.utah.gov/cgi-bin/wrprint.exe?wrnum=18-55" TargetMode="External" /><Relationship Id="rId53" Type="http://schemas.openxmlformats.org/officeDocument/2006/relationships/hyperlink" Target="http://waterrights.utah.gov/cgi-bin/wrprint.exe?wrnum=18-59" TargetMode="External" /><Relationship Id="rId54" Type="http://schemas.openxmlformats.org/officeDocument/2006/relationships/hyperlink" Target="http://waterrights.utah.gov/cgi-bin/wrprint.exe?wrnum=18-65" TargetMode="External" /><Relationship Id="rId55" Type="http://schemas.openxmlformats.org/officeDocument/2006/relationships/hyperlink" Target="http://waterrights.utah.gov/cgi-bin/wrprint.exe?wrnum=18-60" TargetMode="External" /><Relationship Id="rId56" Type="http://schemas.openxmlformats.org/officeDocument/2006/relationships/hyperlink" Target="http://waterrights.utah.gov/cgi-bin/wrprint.exe?wrnum=18-61" TargetMode="External" /><Relationship Id="rId57" Type="http://schemas.openxmlformats.org/officeDocument/2006/relationships/hyperlink" Target="http://waterrights.utah.gov/cgi-bin/wrprint.exe?wrnum=18-66" TargetMode="External" /><Relationship Id="rId58" Type="http://schemas.openxmlformats.org/officeDocument/2006/relationships/hyperlink" Target="http://waterrights.utah.gov/cgi-bin/wrprint.exe?wrnum=18-64" TargetMode="External" /><Relationship Id="rId59" Type="http://schemas.openxmlformats.org/officeDocument/2006/relationships/hyperlink" Target="http://waterrights.utah.gov/cgi-bin/wrprint.exe?wrnum=18-84" TargetMode="External" /><Relationship Id="rId60" Type="http://schemas.openxmlformats.org/officeDocument/2006/relationships/hyperlink" Target="http://waterrights.utah.gov/cgi-bin/wrprint.exe?wrnum=18-120" TargetMode="External" /><Relationship Id="rId61" Type="http://schemas.openxmlformats.org/officeDocument/2006/relationships/hyperlink" Target="http://waterrights.utah.gov/cgi-bin/wrprint.exe?wrnum=18-121" TargetMode="External" /><Relationship Id="rId62" Type="http://schemas.openxmlformats.org/officeDocument/2006/relationships/hyperlink" Target="http://waterrights.utah.gov/cgi-bin/wrprint.exe?wrnum=18-122" TargetMode="External" /><Relationship Id="rId63" Type="http://schemas.openxmlformats.org/officeDocument/2006/relationships/hyperlink" Target="http://waterrights.utah.gov/cgi-bin/wrprint.exe?wrnum=18-123" TargetMode="External" /><Relationship Id="rId64" Type="http://schemas.openxmlformats.org/officeDocument/2006/relationships/hyperlink" Target="http://waterrights.utah.gov/cgi-bin/wrprint.exe?wrnum=18-135" TargetMode="External" /><Relationship Id="rId65" Type="http://schemas.openxmlformats.org/officeDocument/2006/relationships/hyperlink" Target="http://waterrights.utah.gov/cgi-bin/wrprint.exe?wrnum=18-215" TargetMode="External" /><Relationship Id="rId66" Type="http://schemas.openxmlformats.org/officeDocument/2006/relationships/hyperlink" Target="http://waterrights.utah.gov/cgi-bin/wrprint.exe?wrnum=18-229" TargetMode="External" /><Relationship Id="rId67" Type="http://schemas.openxmlformats.org/officeDocument/2006/relationships/hyperlink" Target="http://waterrights.utah.gov/cgi-bin/wrprint.exe?wrnum=18-234" TargetMode="External" /><Relationship Id="rId68" Type="http://schemas.openxmlformats.org/officeDocument/2006/relationships/hyperlink" Target="http://waterrights.utah.gov/cgi-bin/wrprint.exe?wrnum=18-318" TargetMode="External" /><Relationship Id="rId69" Type="http://schemas.openxmlformats.org/officeDocument/2006/relationships/hyperlink" Target="http://waterrights.utah.gov/cgi-bin/wrprint.exe?wrnum=18-328" TargetMode="External" /><Relationship Id="rId70" Type="http://schemas.openxmlformats.org/officeDocument/2006/relationships/hyperlink" Target="http://waterrights.utah.gov/cgi-bin/wrprint.exe?wrnum=18-400" TargetMode="External" /><Relationship Id="rId71" Type="http://schemas.openxmlformats.org/officeDocument/2006/relationships/hyperlink" Target="http://waterrights.utah.gov/cgi-bin/wrprint.exe?wrnum=18-406" TargetMode="External" /><Relationship Id="rId72" Type="http://schemas.openxmlformats.org/officeDocument/2006/relationships/hyperlink" Target="http://waterrights.utah.gov/cgi-bin/wrprint.exe?wrnum=18-459" TargetMode="External" /><Relationship Id="rId73" Type="http://schemas.openxmlformats.org/officeDocument/2006/relationships/hyperlink" Target="http://waterrights.utah.gov/cgi-bin/wrprint.exe?wrnum=18-508" TargetMode="External" /><Relationship Id="rId74" Type="http://schemas.openxmlformats.org/officeDocument/2006/relationships/hyperlink" Target="http://waterrights.utah.gov/cgi-bin/wrprint.exe?wrnum=18-517" TargetMode="External" /><Relationship Id="rId75" Type="http://schemas.openxmlformats.org/officeDocument/2006/relationships/hyperlink" Target="http://waterrights.utah.gov/cgi-bin/wrprint.exe?wrnum=18-594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8-81" TargetMode="External" /><Relationship Id="rId2" Type="http://schemas.openxmlformats.org/officeDocument/2006/relationships/hyperlink" Target="http://waterrights.utah.gov/cgi-bin/wrprint.exe?wrnum=18-162" TargetMode="External" /><Relationship Id="rId3" Type="http://schemas.openxmlformats.org/officeDocument/2006/relationships/hyperlink" Target="http://waterrights.utah.gov/cgi-bin/wrprint.exe?wrnum=18-164" TargetMode="External" /><Relationship Id="rId4" Type="http://schemas.openxmlformats.org/officeDocument/2006/relationships/hyperlink" Target="http://waterrights.utah.gov/cgi-bin/wrprint.exe?wrnum=18-418" TargetMode="External" /><Relationship Id="rId5" Type="http://schemas.openxmlformats.org/officeDocument/2006/relationships/hyperlink" Target="http://waterrights.utah.gov/cgi-bin/wrprint.exe?wrnum=18-127" TargetMode="External" /><Relationship Id="rId6" Type="http://schemas.openxmlformats.org/officeDocument/2006/relationships/hyperlink" Target="http://waterrights.utah.gov/cgi-bin/wrprint.exe?wrnum=18-219" TargetMode="External" /><Relationship Id="rId7" Type="http://schemas.openxmlformats.org/officeDocument/2006/relationships/hyperlink" Target="http://waterrights.utah.gov/cgi-bin/wrprint.exe?wrnum=18-305" TargetMode="External" /><Relationship Id="rId8" Type="http://schemas.openxmlformats.org/officeDocument/2006/relationships/hyperlink" Target="http://waterrights.utah.gov/cgi-bin/wrprint.exe?wrnum=18-348" TargetMode="External" /><Relationship Id="rId9" Type="http://schemas.openxmlformats.org/officeDocument/2006/relationships/hyperlink" Target="http://waterrights.utah.gov/cgi-bin/wrprint.exe?wrnum=18-379" TargetMode="External" /><Relationship Id="rId10" Type="http://schemas.openxmlformats.org/officeDocument/2006/relationships/hyperlink" Target="http://waterrights.utah.gov/cgi-bin/wrprint.exe?wrnum=18-386" TargetMode="External" /><Relationship Id="rId11" Type="http://schemas.openxmlformats.org/officeDocument/2006/relationships/hyperlink" Target="http://waterrights.utah.gov/cgi-bin/wrprint.exe?wrnum=18-501" TargetMode="External" /><Relationship Id="rId12" Type="http://schemas.openxmlformats.org/officeDocument/2006/relationships/hyperlink" Target="http://waterrights.utah.gov/cgi-bin/wrprint.exe?wrnum=18-530" TargetMode="External" /><Relationship Id="rId13" Type="http://schemas.openxmlformats.org/officeDocument/2006/relationships/hyperlink" Target="http://waterrights.utah.gov/cgi-bin/wrprint.exe?wrnum=18-582" TargetMode="External" /><Relationship Id="rId14" Type="http://schemas.openxmlformats.org/officeDocument/2006/relationships/hyperlink" Target="http://waterrights.utah.gov/cgi-bin/wrprint.exe?wrnum=18-590" TargetMode="External" /><Relationship Id="rId15" Type="http://schemas.openxmlformats.org/officeDocument/2006/relationships/hyperlink" Target="http://waterrights.utah.gov/cgi-bin/wrprint.exe?wrnum=18-600" TargetMode="External" /><Relationship Id="rId16" Type="http://schemas.openxmlformats.org/officeDocument/2006/relationships/hyperlink" Target="http://waterrights.utah.gov/cgi-bin/wrprint.exe?wrnum=18-613" TargetMode="External" /><Relationship Id="rId17" Type="http://schemas.openxmlformats.org/officeDocument/2006/relationships/hyperlink" Target="http://waterrights.utah.gov/cgi-bin/wrprint.exe?wrnum=18-619" TargetMode="External" /><Relationship Id="rId18" Type="http://schemas.openxmlformats.org/officeDocument/2006/relationships/hyperlink" Target="http://waterrights.utah.gov/cgi-bin/wrprint.exe?wrnum=18-638" TargetMode="External" /><Relationship Id="rId19" Type="http://schemas.openxmlformats.org/officeDocument/2006/relationships/hyperlink" Target="http://waterrights.utah.gov/cgi-bin/wrprint.exe?wrnum=18-631" TargetMode="External" /><Relationship Id="rId20" Type="http://schemas.openxmlformats.org/officeDocument/2006/relationships/hyperlink" Target="http://waterrights.utah.gov/cgi-bin/wrprint.exe?wrnum=18-625" TargetMode="External" /><Relationship Id="rId21" Type="http://schemas.openxmlformats.org/officeDocument/2006/relationships/hyperlink" Target="http://waterrights.utah.gov/cgi-bin/wrprint.exe?wrnum=18-650" TargetMode="External" /><Relationship Id="rId22" Type="http://schemas.openxmlformats.org/officeDocument/2006/relationships/hyperlink" Target="http://waterrights.utah.gov/cgi-bin/wrprint.exe?wrnum=18-655" TargetMode="External" /><Relationship Id="rId23" Type="http://schemas.openxmlformats.org/officeDocument/2006/relationships/hyperlink" Target="http://waterrights.utah.gov/cgi-bin/wrprint.exe?wrnum=18-658" TargetMode="External" /><Relationship Id="rId24" Type="http://schemas.openxmlformats.org/officeDocument/2006/relationships/hyperlink" Target="http://waterrights.utah.gov/cgi-bin/wrprint.exe?wrnum=18-659" TargetMode="External" /><Relationship Id="rId25" Type="http://schemas.openxmlformats.org/officeDocument/2006/relationships/hyperlink" Target="http://waterrights.utah.gov/cgi-bin/wrprint.exe?wrnum=18-660" TargetMode="External" /><Relationship Id="rId26" Type="http://schemas.openxmlformats.org/officeDocument/2006/relationships/hyperlink" Target="http://waterrights.utah.gov/cgi-bin/wrprint.exe?wrnum=18-663" TargetMode="External" /><Relationship Id="rId27" Type="http://schemas.openxmlformats.org/officeDocument/2006/relationships/hyperlink" Target="http://waterrights.utah.gov/cgi-bin/wrprint.exe?wrnum=18-668" TargetMode="External" /><Relationship Id="rId28" Type="http://schemas.openxmlformats.org/officeDocument/2006/relationships/hyperlink" Target="http://waterrights.utah.gov/cgi-bin/wrprint.exe?wrnum=18-669" TargetMode="External" /><Relationship Id="rId29" Type="http://schemas.openxmlformats.org/officeDocument/2006/relationships/hyperlink" Target="http://waterrights.utah.gov/cgi-bin/wrprint.exe?wrnum=18-670" TargetMode="External" /><Relationship Id="rId30" Type="http://schemas.openxmlformats.org/officeDocument/2006/relationships/hyperlink" Target="http://waterrights.utah.gov/cgi-bin/wrprint.exe?wrnum=18-671" TargetMode="External" /><Relationship Id="rId31" Type="http://schemas.openxmlformats.org/officeDocument/2006/relationships/hyperlink" Target="http://waterrights.utah.gov/cgi-bin/wrprint.exe?wrnum=18-672" TargetMode="External" /><Relationship Id="rId32" Type="http://schemas.openxmlformats.org/officeDocument/2006/relationships/hyperlink" Target="http://waterrights.utah.gov/cgi-bin/wrprint.exe?wrnum=18-673" TargetMode="External" /><Relationship Id="rId33" Type="http://schemas.openxmlformats.org/officeDocument/2006/relationships/hyperlink" Target="http://waterrights.utah.gov/cgi-bin/wrprint.exe?wrnum=18-674" TargetMode="External" /><Relationship Id="rId34" Type="http://schemas.openxmlformats.org/officeDocument/2006/relationships/hyperlink" Target="http://waterrights.utah.gov/cgi-bin/wrprint.exe?wrnum=18-676" TargetMode="External" /><Relationship Id="rId35" Type="http://schemas.openxmlformats.org/officeDocument/2006/relationships/hyperlink" Target="http://waterrights.utah.gov/cgi-bin/wrprint.exe?wrnum=18-677" TargetMode="External" /><Relationship Id="rId36" Type="http://schemas.openxmlformats.org/officeDocument/2006/relationships/hyperlink" Target="http://waterrights.utah.gov/cgi-bin/wrprint.exe?wrnum=18-678" TargetMode="External" /><Relationship Id="rId37" Type="http://schemas.openxmlformats.org/officeDocument/2006/relationships/hyperlink" Target="http://waterrights.utah.gov/cgi-bin/wrprint.exe?wrnum=18-679" TargetMode="External" /><Relationship Id="rId38" Type="http://schemas.openxmlformats.org/officeDocument/2006/relationships/hyperlink" Target="http://waterrights.utah.gov/cgi-bin/wrprint.exe?wrnum=18-680" TargetMode="External" /><Relationship Id="rId39" Type="http://schemas.openxmlformats.org/officeDocument/2006/relationships/hyperlink" Target="http://waterrights.utah.gov/cgi-bin/wrprint.exe?wrnum=18-682" TargetMode="External" /><Relationship Id="rId40" Type="http://schemas.openxmlformats.org/officeDocument/2006/relationships/hyperlink" Target="http://waterrights.utah.gov/cgi-bin/wrprint.exe?wrnum=18-683" TargetMode="External" /><Relationship Id="rId41" Type="http://schemas.openxmlformats.org/officeDocument/2006/relationships/hyperlink" Target="http://waterrights.utah.gov/cgi-bin/wrprint.exe?wrnum=18-685" TargetMode="External" /><Relationship Id="rId42" Type="http://schemas.openxmlformats.org/officeDocument/2006/relationships/hyperlink" Target="http://waterrights.utah.gov/cgi-bin/wrprint.exe?wrnum=18-700" TargetMode="External" /><Relationship Id="rId43" Type="http://schemas.openxmlformats.org/officeDocument/2006/relationships/hyperlink" Target="http://waterrights.utah.gov/cgi-bin/wrprint.exe?wrnum=18-284" TargetMode="External" /><Relationship Id="rId44" Type="http://schemas.openxmlformats.org/officeDocument/2006/relationships/hyperlink" Target="http://waterrights.utah.gov/cgi-bin/wrprint.exe?wrnum=18-269" TargetMode="External" /><Relationship Id="rId45" Type="http://schemas.openxmlformats.org/officeDocument/2006/relationships/hyperlink" Target="http://waterrights.utah.gov/cgi-bin/wrprint.exe?wrnum=18-264" TargetMode="External" /><Relationship Id="rId46" Type="http://schemas.openxmlformats.org/officeDocument/2006/relationships/hyperlink" Target="http://waterrights.utah.gov/cgi-bin/wrprint.exe?wrnum=18-273" TargetMode="External" /><Relationship Id="rId47" Type="http://schemas.openxmlformats.org/officeDocument/2006/relationships/hyperlink" Target="http://waterrights.utah.gov/cgi-bin/wrprint.exe?wrnum=18-274" TargetMode="External" /><Relationship Id="rId48" Type="http://schemas.openxmlformats.org/officeDocument/2006/relationships/hyperlink" Target="http://waterrights.utah.gov/cgi-bin/wrprint.exe?wrnum=18-266" TargetMode="External" /><Relationship Id="rId49" Type="http://schemas.openxmlformats.org/officeDocument/2006/relationships/hyperlink" Target="http://waterrights.utah.gov/cgi-bin/wrprint.exe?wrnum=18-267" TargetMode="External" /><Relationship Id="rId50" Type="http://schemas.openxmlformats.org/officeDocument/2006/relationships/hyperlink" Target="http://waterrights.utah.gov/cgi-bin/wrprint.exe?wrnum=18-5" TargetMode="External" /><Relationship Id="rId51" Type="http://schemas.openxmlformats.org/officeDocument/2006/relationships/hyperlink" Target="http://waterrights.utah.gov/cgi-bin/wrprint.exe?wrnum=18-319" TargetMode="External" /><Relationship Id="rId52" Type="http://schemas.openxmlformats.org/officeDocument/2006/relationships/hyperlink" Target="http://waterrights.utah.gov/cgi-bin/wrprint.exe?wrnum=18-301" TargetMode="External" /><Relationship Id="rId53" Type="http://schemas.openxmlformats.org/officeDocument/2006/relationships/hyperlink" Target="http://waterrights.utah.gov/cgi-bin/wrprint.exe?wrnum=18-4" TargetMode="External" /><Relationship Id="rId54" Type="http://schemas.openxmlformats.org/officeDocument/2006/relationships/hyperlink" Target="http://waterrights.utah.gov/cgi-bin/wrprint.exe?wrnum=18-424" TargetMode="External" /><Relationship Id="rId55" Type="http://schemas.openxmlformats.org/officeDocument/2006/relationships/hyperlink" Target="http://waterrights.utah.gov/cgi-bin/wrprint.exe?wrnum=18-280" TargetMode="External" /><Relationship Id="rId56" Type="http://schemas.openxmlformats.org/officeDocument/2006/relationships/hyperlink" Target="http://waterrights.utah.gov/cgi-bin/wrprint.exe?wrnum=18-263" TargetMode="External" /><Relationship Id="rId57" Type="http://schemas.openxmlformats.org/officeDocument/2006/relationships/hyperlink" Target="http://waterrights.utah.gov/cgi-bin/wrprint.exe?wrnum=18-271" TargetMode="External" /><Relationship Id="rId58" Type="http://schemas.openxmlformats.org/officeDocument/2006/relationships/hyperlink" Target="http://waterrights.utah.gov/cgi-bin/wrprint.exe?wrnum=18-272" TargetMode="External" /><Relationship Id="rId59" Type="http://schemas.openxmlformats.org/officeDocument/2006/relationships/hyperlink" Target="http://waterrights.utah.gov/cgi-bin/wrprint.exe?wrnum=18-265" TargetMode="External" /><Relationship Id="rId60" Type="http://schemas.openxmlformats.org/officeDocument/2006/relationships/hyperlink" Target="http://waterrights.utah.gov/cgi-bin/wrprint.exe?wrnum=18-290" TargetMode="External" /><Relationship Id="rId61" Type="http://schemas.openxmlformats.org/officeDocument/2006/relationships/hyperlink" Target="http://waterrights.utah.gov/cgi-bin/wrprint.exe?wrnum=18-383" TargetMode="External" /><Relationship Id="rId62" Type="http://schemas.openxmlformats.org/officeDocument/2006/relationships/hyperlink" Target="http://waterrights.utah.gov/cgi-bin/wrprint.exe?wrnum=18-592" TargetMode="External" /><Relationship Id="rId63" Type="http://schemas.openxmlformats.org/officeDocument/2006/relationships/hyperlink" Target="http://waterrights.utah.gov/cgi-bin/wrprint.exe?wrnum=18-6" TargetMode="External" /><Relationship Id="rId64" Type="http://schemas.openxmlformats.org/officeDocument/2006/relationships/hyperlink" Target="http://waterrights.utah.gov/cgi-bin/wrprint.exe?wrnum=18-259" TargetMode="External" /><Relationship Id="rId65" Type="http://schemas.openxmlformats.org/officeDocument/2006/relationships/hyperlink" Target="http://waterrights.utah.gov/cgi-bin/wrprint.exe?wrnum=18-262" TargetMode="External" /><Relationship Id="rId66" Type="http://schemas.openxmlformats.org/officeDocument/2006/relationships/hyperlink" Target="http://waterrights.utah.gov/cgi-bin/wrprint.exe?wrnum=18-260" TargetMode="External" /><Relationship Id="rId67" Type="http://schemas.openxmlformats.org/officeDocument/2006/relationships/hyperlink" Target="http://waterrights.utah.gov/cgi-bin/wrprint.exe?wrnum=18-261" TargetMode="External" /><Relationship Id="rId68" Type="http://schemas.openxmlformats.org/officeDocument/2006/relationships/hyperlink" Target="http://waterrights.utah.gov/cgi-bin/wrprint.exe?wrnum=18-270" TargetMode="External" /><Relationship Id="rId69" Type="http://schemas.openxmlformats.org/officeDocument/2006/relationships/hyperlink" Target="http://waterrights.utah.gov/cgi-bin/wrprint.exe?wrnum=18-291" TargetMode="External" /><Relationship Id="rId70" Type="http://schemas.openxmlformats.org/officeDocument/2006/relationships/hyperlink" Target="http://waterrights.utah.gov/cgi-bin/wrprint.exe?wrnum=18-292" TargetMode="External" /><Relationship Id="rId71" Type="http://schemas.openxmlformats.org/officeDocument/2006/relationships/hyperlink" Target="http://waterrights.utah.gov/cgi-bin/wrprint.exe?wrnum=18-293" TargetMode="External" /><Relationship Id="rId72" Type="http://schemas.openxmlformats.org/officeDocument/2006/relationships/hyperlink" Target="http://waterrights.utah.gov/cgi-bin/wrprint.exe?wrnum=18-294" TargetMode="External" /><Relationship Id="rId73" Type="http://schemas.openxmlformats.org/officeDocument/2006/relationships/hyperlink" Target="http://waterrights.utah.gov/cgi-bin/wrprint.exe?wrnum=18-268" TargetMode="External" /><Relationship Id="rId74" Type="http://schemas.openxmlformats.org/officeDocument/2006/relationships/hyperlink" Target="http://waterrights.utah.gov/cgi-bin/wrprint.exe?wrnum=18-69" TargetMode="External" /><Relationship Id="rId75" Type="http://schemas.openxmlformats.org/officeDocument/2006/relationships/hyperlink" Target="http://waterrights.utah.gov/cgi-bin/wrprint.exe?wrnum=18-70" TargetMode="External" /><Relationship Id="rId76" Type="http://schemas.openxmlformats.org/officeDocument/2006/relationships/hyperlink" Target="http://waterrights.utah.gov/cgi-bin/wrprint.exe?wrnum=18-78" TargetMode="External" /><Relationship Id="rId77" Type="http://schemas.openxmlformats.org/officeDocument/2006/relationships/hyperlink" Target="http://waterrights.utah.gov/cgi-bin/wrprint.exe?wrnum=18-82" TargetMode="External" /><Relationship Id="rId78" Type="http://schemas.openxmlformats.org/officeDocument/2006/relationships/hyperlink" Target="http://waterrights.utah.gov/cgi-bin/wrprint.exe?wrnum=18-83" TargetMode="External" /><Relationship Id="rId79" Type="http://schemas.openxmlformats.org/officeDocument/2006/relationships/hyperlink" Target="http://waterrights.utah.gov/cgi-bin/wrprint.exe?wrnum=18-85" TargetMode="External" /><Relationship Id="rId80" Type="http://schemas.openxmlformats.org/officeDocument/2006/relationships/hyperlink" Target="http://waterrights.utah.gov/cgi-bin/wrprint.exe?wrnum=18-86" TargetMode="External" /><Relationship Id="rId81" Type="http://schemas.openxmlformats.org/officeDocument/2006/relationships/hyperlink" Target="http://waterrights.utah.gov/cgi-bin/wrprint.exe?wrnum=18-87" TargetMode="External" /><Relationship Id="rId82" Type="http://schemas.openxmlformats.org/officeDocument/2006/relationships/hyperlink" Target="http://waterrights.utah.gov/cgi-bin/wrprint.exe?wrnum=18-88" TargetMode="External" /><Relationship Id="rId83" Type="http://schemas.openxmlformats.org/officeDocument/2006/relationships/hyperlink" Target="http://waterrights.utah.gov/cgi-bin/wrprint.exe?wrnum=18-90" TargetMode="External" /><Relationship Id="rId84" Type="http://schemas.openxmlformats.org/officeDocument/2006/relationships/hyperlink" Target="http://waterrights.utah.gov/cgi-bin/wrprint.exe?wrnum=18-91" TargetMode="External" /><Relationship Id="rId85" Type="http://schemas.openxmlformats.org/officeDocument/2006/relationships/hyperlink" Target="http://waterrights.utah.gov/cgi-bin/wrprint.exe?wrnum=18-92" TargetMode="External" /><Relationship Id="rId86" Type="http://schemas.openxmlformats.org/officeDocument/2006/relationships/hyperlink" Target="http://waterrights.utah.gov/cgi-bin/wrprint.exe?wrnum=18-95" TargetMode="External" /><Relationship Id="rId87" Type="http://schemas.openxmlformats.org/officeDocument/2006/relationships/hyperlink" Target="http://waterrights.utah.gov/cgi-bin/wrprint.exe?wrnum=18-96" TargetMode="External" /><Relationship Id="rId88" Type="http://schemas.openxmlformats.org/officeDocument/2006/relationships/hyperlink" Target="http://waterrights.utah.gov/cgi-bin/wrprint.exe?wrnum=18-130" TargetMode="External" /><Relationship Id="rId89" Type="http://schemas.openxmlformats.org/officeDocument/2006/relationships/hyperlink" Target="http://waterrights.utah.gov/cgi-bin/wrprint.exe?wrnum=18-133" TargetMode="External" /><Relationship Id="rId90" Type="http://schemas.openxmlformats.org/officeDocument/2006/relationships/hyperlink" Target="http://waterrights.utah.gov/cgi-bin/wrprint.exe?wrnum=18-72" TargetMode="External" /><Relationship Id="rId91" Type="http://schemas.openxmlformats.org/officeDocument/2006/relationships/hyperlink" Target="http://waterrights.utah.gov/cgi-bin/wrprint.exe?wrnum=18-136" TargetMode="External" /><Relationship Id="rId92" Type="http://schemas.openxmlformats.org/officeDocument/2006/relationships/hyperlink" Target="http://waterrights.utah.gov/cgi-bin/wrprint.exe?wrnum=18-137" TargetMode="External" /><Relationship Id="rId93" Type="http://schemas.openxmlformats.org/officeDocument/2006/relationships/hyperlink" Target="http://waterrights.utah.gov/cgi-bin/wrprint.exe?wrnum=18-138" TargetMode="External" /><Relationship Id="rId94" Type="http://schemas.openxmlformats.org/officeDocument/2006/relationships/hyperlink" Target="http://waterrights.utah.gov/cgi-bin/wrprint.exe?wrnum=18-139" TargetMode="External" /><Relationship Id="rId95" Type="http://schemas.openxmlformats.org/officeDocument/2006/relationships/hyperlink" Target="http://waterrights.utah.gov/cgi-bin/wrprint.exe?wrnum=18-141" TargetMode="External" /><Relationship Id="rId96" Type="http://schemas.openxmlformats.org/officeDocument/2006/relationships/hyperlink" Target="http://waterrights.utah.gov/cgi-bin/wrprint.exe?wrnum=18-143" TargetMode="External" /><Relationship Id="rId97" Type="http://schemas.openxmlformats.org/officeDocument/2006/relationships/hyperlink" Target="http://waterrights.utah.gov/cgi-bin/wrprint.exe?wrnum=18-147" TargetMode="External" /><Relationship Id="rId98" Type="http://schemas.openxmlformats.org/officeDocument/2006/relationships/hyperlink" Target="http://waterrights.utah.gov/cgi-bin/wrprint.exe?wrnum=18-148" TargetMode="External" /><Relationship Id="rId99" Type="http://schemas.openxmlformats.org/officeDocument/2006/relationships/hyperlink" Target="http://waterrights.utah.gov/cgi-bin/wrprint.exe?wrnum=18-140" TargetMode="External" /><Relationship Id="rId100" Type="http://schemas.openxmlformats.org/officeDocument/2006/relationships/hyperlink" Target="http://waterrights.utah.gov/cgi-bin/wrprint.exe?wrnum=18-155" TargetMode="External" /><Relationship Id="rId101" Type="http://schemas.openxmlformats.org/officeDocument/2006/relationships/hyperlink" Target="http://waterrights.utah.gov/cgi-bin/wrprint.exe?wrnum=18-156" TargetMode="External" /><Relationship Id="rId102" Type="http://schemas.openxmlformats.org/officeDocument/2006/relationships/hyperlink" Target="http://waterrights.utah.gov/cgi-bin/wrprint.exe?wrnum=18-161" TargetMode="External" /><Relationship Id="rId103" Type="http://schemas.openxmlformats.org/officeDocument/2006/relationships/hyperlink" Target="http://waterrights.utah.gov/cgi-bin/wrprint.exe?wrnum=18-163" TargetMode="External" /><Relationship Id="rId104" Type="http://schemas.openxmlformats.org/officeDocument/2006/relationships/hyperlink" Target="http://waterrights.utah.gov/cgi-bin/wrprint.exe?wrnum=18-168" TargetMode="External" /><Relationship Id="rId105" Type="http://schemas.openxmlformats.org/officeDocument/2006/relationships/hyperlink" Target="http://waterrights.utah.gov/cgi-bin/wrprint.exe?wrnum=18-169" TargetMode="External" /><Relationship Id="rId106" Type="http://schemas.openxmlformats.org/officeDocument/2006/relationships/hyperlink" Target="http://waterrights.utah.gov/cgi-bin/wrprint.exe?wrnum=18-170" TargetMode="External" /><Relationship Id="rId107" Type="http://schemas.openxmlformats.org/officeDocument/2006/relationships/hyperlink" Target="http://waterrights.utah.gov/cgi-bin/wrprint.exe?wrnum=18-175" TargetMode="External" /><Relationship Id="rId108" Type="http://schemas.openxmlformats.org/officeDocument/2006/relationships/hyperlink" Target="http://waterrights.utah.gov/cgi-bin/wrprint.exe?wrnum=18-176" TargetMode="External" /><Relationship Id="rId109" Type="http://schemas.openxmlformats.org/officeDocument/2006/relationships/hyperlink" Target="http://waterrights.utah.gov/cgi-bin/wrprint.exe?wrnum=18-177" TargetMode="External" /><Relationship Id="rId110" Type="http://schemas.openxmlformats.org/officeDocument/2006/relationships/hyperlink" Target="http://waterrights.utah.gov/cgi-bin/wrprint.exe?wrnum=18-178" TargetMode="External" /><Relationship Id="rId111" Type="http://schemas.openxmlformats.org/officeDocument/2006/relationships/hyperlink" Target="http://waterrights.utah.gov/cgi-bin/wrprint.exe?wrnum=18-179" TargetMode="External" /><Relationship Id="rId112" Type="http://schemas.openxmlformats.org/officeDocument/2006/relationships/hyperlink" Target="http://waterrights.utah.gov/cgi-bin/wrprint.exe?wrnum=18-210" TargetMode="External" /><Relationship Id="rId113" Type="http://schemas.openxmlformats.org/officeDocument/2006/relationships/hyperlink" Target="http://waterrights.utah.gov/cgi-bin/wrprint.exe?wrnum=68-453" TargetMode="External" /><Relationship Id="rId114" Type="http://schemas.openxmlformats.org/officeDocument/2006/relationships/hyperlink" Target="http://waterrights.utah.gov/cgi-bin/wrprint.exe?wrnum=18-180" TargetMode="External" /><Relationship Id="rId115" Type="http://schemas.openxmlformats.org/officeDocument/2006/relationships/hyperlink" Target="http://waterrights.utah.gov/cgi-bin/wrprint.exe?wrnum=18-181" TargetMode="External" /><Relationship Id="rId116" Type="http://schemas.openxmlformats.org/officeDocument/2006/relationships/hyperlink" Target="http://waterrights.utah.gov/cgi-bin/wrprint.exe?wrnum=18-182" TargetMode="External" /><Relationship Id="rId117" Type="http://schemas.openxmlformats.org/officeDocument/2006/relationships/hyperlink" Target="http://waterrights.utah.gov/cgi-bin/wrprint.exe?wrnum=18-183" TargetMode="External" /><Relationship Id="rId118" Type="http://schemas.openxmlformats.org/officeDocument/2006/relationships/hyperlink" Target="http://waterrights.utah.gov/cgi-bin/wrprint.exe?wrnum=18-185" TargetMode="External" /><Relationship Id="rId119" Type="http://schemas.openxmlformats.org/officeDocument/2006/relationships/hyperlink" Target="http://waterrights.utah.gov/cgi-bin/wrprint.exe?wrnum=18-142" TargetMode="External" /><Relationship Id="rId120" Type="http://schemas.openxmlformats.org/officeDocument/2006/relationships/hyperlink" Target="http://waterrights.utah.gov/cgi-bin/wrprint.exe?wrnum=18-190" TargetMode="External" /><Relationship Id="rId121" Type="http://schemas.openxmlformats.org/officeDocument/2006/relationships/hyperlink" Target="http://waterrights.utah.gov/cgi-bin/wrprint.exe?wrnum=18-191" TargetMode="External" /><Relationship Id="rId122" Type="http://schemas.openxmlformats.org/officeDocument/2006/relationships/hyperlink" Target="http://waterrights.utah.gov/cgi-bin/wrprint.exe?wrnum=18-192" TargetMode="External" /><Relationship Id="rId123" Type="http://schemas.openxmlformats.org/officeDocument/2006/relationships/hyperlink" Target="http://waterrights.utah.gov/cgi-bin/wrprint.exe?wrnum=18-193" TargetMode="External" /><Relationship Id="rId124" Type="http://schemas.openxmlformats.org/officeDocument/2006/relationships/hyperlink" Target="http://waterrights.utah.gov/cgi-bin/wrprint.exe?wrnum=18-194" TargetMode="External" /><Relationship Id="rId125" Type="http://schemas.openxmlformats.org/officeDocument/2006/relationships/hyperlink" Target="http://waterrights.utah.gov/cgi-bin/wrprint.exe?wrnum=18-302" TargetMode="External" /><Relationship Id="rId126" Type="http://schemas.openxmlformats.org/officeDocument/2006/relationships/hyperlink" Target="http://waterrights.utah.gov/cgi-bin/wrprint.exe?wrnum=18-145" TargetMode="External" /><Relationship Id="rId127" Type="http://schemas.openxmlformats.org/officeDocument/2006/relationships/hyperlink" Target="http://waterrights.utah.gov/cgi-bin/wrprint.exe?wrnum=18-195" TargetMode="External" /><Relationship Id="rId128" Type="http://schemas.openxmlformats.org/officeDocument/2006/relationships/hyperlink" Target="http://waterrights.utah.gov/cgi-bin/wrprint.exe?wrnum=18-196" TargetMode="External" /><Relationship Id="rId129" Type="http://schemas.openxmlformats.org/officeDocument/2006/relationships/hyperlink" Target="http://waterrights.utah.gov/cgi-bin/wrprint.exe?wrnum=18-197" TargetMode="External" /><Relationship Id="rId130" Type="http://schemas.openxmlformats.org/officeDocument/2006/relationships/hyperlink" Target="http://waterrights.utah.gov/cgi-bin/wrprint.exe?wrnum=18-199" TargetMode="External" /><Relationship Id="rId131" Type="http://schemas.openxmlformats.org/officeDocument/2006/relationships/hyperlink" Target="http://waterrights.utah.gov/cgi-bin/wrprint.exe?wrnum=18-202" TargetMode="External" /><Relationship Id="rId132" Type="http://schemas.openxmlformats.org/officeDocument/2006/relationships/hyperlink" Target="http://waterrights.utah.gov/cgi-bin/wrprint.exe?wrnum=18-203" TargetMode="External" /><Relationship Id="rId133" Type="http://schemas.openxmlformats.org/officeDocument/2006/relationships/hyperlink" Target="http://waterrights.utah.gov/cgi-bin/wrprint.exe?wrnum=18-159" TargetMode="External" /><Relationship Id="rId134" Type="http://schemas.openxmlformats.org/officeDocument/2006/relationships/hyperlink" Target="http://waterrights.utah.gov/cgi-bin/wrprint.exe?wrnum=18-211" TargetMode="External" /><Relationship Id="rId135" Type="http://schemas.openxmlformats.org/officeDocument/2006/relationships/hyperlink" Target="http://waterrights.utah.gov/cgi-bin/wrprint.exe?wrnum=18-212" TargetMode="External" /><Relationship Id="rId136" Type="http://schemas.openxmlformats.org/officeDocument/2006/relationships/hyperlink" Target="http://waterrights.utah.gov/cgi-bin/wrprint.exe?wrnum=18-224" TargetMode="External" /><Relationship Id="rId137" Type="http://schemas.openxmlformats.org/officeDocument/2006/relationships/hyperlink" Target="http://waterrights.utah.gov/cgi-bin/wrprint.exe?wrnum=18-228" TargetMode="External" /><Relationship Id="rId138" Type="http://schemas.openxmlformats.org/officeDocument/2006/relationships/hyperlink" Target="http://waterrights.utah.gov/cgi-bin/wrprint.exe?wrnum=18-230" TargetMode="External" /><Relationship Id="rId139" Type="http://schemas.openxmlformats.org/officeDocument/2006/relationships/hyperlink" Target="http://waterrights.utah.gov/cgi-bin/wrprint.exe?wrnum=18-232" TargetMode="External" /><Relationship Id="rId140" Type="http://schemas.openxmlformats.org/officeDocument/2006/relationships/hyperlink" Target="http://waterrights.utah.gov/cgi-bin/wrprint.exe?wrnum=18-235" TargetMode="External" /><Relationship Id="rId141" Type="http://schemas.openxmlformats.org/officeDocument/2006/relationships/hyperlink" Target="http://waterrights.utah.gov/cgi-bin/wrprint.exe?wrnum=18-213" TargetMode="External" /><Relationship Id="rId142" Type="http://schemas.openxmlformats.org/officeDocument/2006/relationships/hyperlink" Target="http://waterrights.utah.gov/cgi-bin/wrprint.exe?wrnum=18-296" TargetMode="External" /><Relationship Id="rId143" Type="http://schemas.openxmlformats.org/officeDocument/2006/relationships/hyperlink" Target="http://waterrights.utah.gov/cgi-bin/wrprint.exe?wrnum=18-184" TargetMode="External" /><Relationship Id="rId144" Type="http://schemas.openxmlformats.org/officeDocument/2006/relationships/hyperlink" Target="http://waterrights.utah.gov/cgi-bin/wrprint.exe?wrnum=18-303" TargetMode="External" /><Relationship Id="rId145" Type="http://schemas.openxmlformats.org/officeDocument/2006/relationships/hyperlink" Target="http://waterrights.utah.gov/cgi-bin/wrprint.exe?wrnum=18-304" TargetMode="External" /><Relationship Id="rId146" Type="http://schemas.openxmlformats.org/officeDocument/2006/relationships/hyperlink" Target="http://waterrights.utah.gov/cgi-bin/wrprint.exe?wrnum=18-307" TargetMode="External" /><Relationship Id="rId147" Type="http://schemas.openxmlformats.org/officeDocument/2006/relationships/hyperlink" Target="http://waterrights.utah.gov/cgi-bin/wrprint.exe?wrnum=18-308" TargetMode="External" /><Relationship Id="rId148" Type="http://schemas.openxmlformats.org/officeDocument/2006/relationships/hyperlink" Target="http://waterrights.utah.gov/cgi-bin/wrprint.exe?wrnum=18-218" TargetMode="External" /><Relationship Id="rId149" Type="http://schemas.openxmlformats.org/officeDocument/2006/relationships/hyperlink" Target="http://waterrights.utah.gov/cgi-bin/wrprint.exe?wrnum=18-316" TargetMode="External" /><Relationship Id="rId150" Type="http://schemas.openxmlformats.org/officeDocument/2006/relationships/hyperlink" Target="http://waterrights.utah.gov/cgi-bin/wrprint.exe?wrnum=18-317" TargetMode="External" /><Relationship Id="rId151" Type="http://schemas.openxmlformats.org/officeDocument/2006/relationships/hyperlink" Target="http://waterrights.utah.gov/cgi-bin/wrprint.exe?wrnum=18-325" TargetMode="External" /><Relationship Id="rId152" Type="http://schemas.openxmlformats.org/officeDocument/2006/relationships/hyperlink" Target="http://waterrights.utah.gov/cgi-bin/wrprint.exe?wrnum=18-327" TargetMode="External" /><Relationship Id="rId153" Type="http://schemas.openxmlformats.org/officeDocument/2006/relationships/hyperlink" Target="http://waterrights.utah.gov/cgi-bin/wrprint.exe?wrnum=18-331" TargetMode="External" /><Relationship Id="rId154" Type="http://schemas.openxmlformats.org/officeDocument/2006/relationships/hyperlink" Target="http://waterrights.utah.gov/cgi-bin/wrprint.exe?wrnum=18-332" TargetMode="External" /><Relationship Id="rId155" Type="http://schemas.openxmlformats.org/officeDocument/2006/relationships/hyperlink" Target="http://waterrights.utah.gov/cgi-bin/wrprint.exe?wrnum=18-335" TargetMode="External" /><Relationship Id="rId156" Type="http://schemas.openxmlformats.org/officeDocument/2006/relationships/hyperlink" Target="http://waterrights.utah.gov/cgi-bin/wrprint.exe?wrnum=18-336" TargetMode="External" /><Relationship Id="rId157" Type="http://schemas.openxmlformats.org/officeDocument/2006/relationships/hyperlink" Target="http://waterrights.utah.gov/cgi-bin/wrprint.exe?wrnum=18-223" TargetMode="External" /><Relationship Id="rId158" Type="http://schemas.openxmlformats.org/officeDocument/2006/relationships/hyperlink" Target="http://waterrights.utah.gov/cgi-bin/wrprint.exe?wrnum=18-339" TargetMode="External" /><Relationship Id="rId159" Type="http://schemas.openxmlformats.org/officeDocument/2006/relationships/hyperlink" Target="http://waterrights.utah.gov/cgi-bin/wrprint.exe?wrnum=18-240" TargetMode="External" /><Relationship Id="rId160" Type="http://schemas.openxmlformats.org/officeDocument/2006/relationships/hyperlink" Target="http://waterrights.utah.gov/cgi-bin/wrprint.exe?wrnum=18-344" TargetMode="External" /><Relationship Id="rId161" Type="http://schemas.openxmlformats.org/officeDocument/2006/relationships/hyperlink" Target="http://waterrights.utah.gov/cgi-bin/wrprint.exe?wrnum=18-345" TargetMode="External" /><Relationship Id="rId162" Type="http://schemas.openxmlformats.org/officeDocument/2006/relationships/hyperlink" Target="http://waterrights.utah.gov/cgi-bin/wrprint.exe?wrnum=18-346" TargetMode="External" /><Relationship Id="rId163" Type="http://schemas.openxmlformats.org/officeDocument/2006/relationships/hyperlink" Target="http://waterrights.utah.gov/cgi-bin/wrprint.exe?wrnum=18-357" TargetMode="External" /><Relationship Id="rId164" Type="http://schemas.openxmlformats.org/officeDocument/2006/relationships/hyperlink" Target="http://waterrights.utah.gov/cgi-bin/wrprint.exe?wrnum=18-359" TargetMode="External" /><Relationship Id="rId165" Type="http://schemas.openxmlformats.org/officeDocument/2006/relationships/hyperlink" Target="http://waterrights.utah.gov/cgi-bin/wrprint.exe?wrnum=18-362" TargetMode="External" /><Relationship Id="rId166" Type="http://schemas.openxmlformats.org/officeDocument/2006/relationships/hyperlink" Target="http://waterrights.utah.gov/cgi-bin/wrprint.exe?wrnum=18-365" TargetMode="External" /><Relationship Id="rId167" Type="http://schemas.openxmlformats.org/officeDocument/2006/relationships/hyperlink" Target="http://waterrights.utah.gov/cgi-bin/wrprint.exe?wrnum=18-368" TargetMode="External" /><Relationship Id="rId168" Type="http://schemas.openxmlformats.org/officeDocument/2006/relationships/hyperlink" Target="http://waterrights.utah.gov/cgi-bin/wrprint.exe?wrnum=18-371" TargetMode="External" /><Relationship Id="rId169" Type="http://schemas.openxmlformats.org/officeDocument/2006/relationships/hyperlink" Target="http://waterrights.utah.gov/cgi-bin/wrprint.exe?wrnum=18-373" TargetMode="External" /><Relationship Id="rId170" Type="http://schemas.openxmlformats.org/officeDocument/2006/relationships/hyperlink" Target="http://waterrights.utah.gov/cgi-bin/wrprint.exe?wrnum=18-374" TargetMode="External" /><Relationship Id="rId171" Type="http://schemas.openxmlformats.org/officeDocument/2006/relationships/hyperlink" Target="http://waterrights.utah.gov/cgi-bin/wrprint.exe?wrnum=18-376" TargetMode="External" /><Relationship Id="rId172" Type="http://schemas.openxmlformats.org/officeDocument/2006/relationships/hyperlink" Target="http://waterrights.utah.gov/cgi-bin/wrprint.exe?wrnum=18-462" TargetMode="External" /><Relationship Id="rId173" Type="http://schemas.openxmlformats.org/officeDocument/2006/relationships/hyperlink" Target="http://waterrights.utah.gov/cgi-bin/wrprint.exe?wrnum=18-216" TargetMode="External" /><Relationship Id="rId174" Type="http://schemas.openxmlformats.org/officeDocument/2006/relationships/hyperlink" Target="http://waterrights.utah.gov/cgi-bin/wrprint.exe?wrnum=18-381" TargetMode="External" /><Relationship Id="rId175" Type="http://schemas.openxmlformats.org/officeDocument/2006/relationships/hyperlink" Target="http://waterrights.utah.gov/cgi-bin/wrprint.exe?wrnum=18-395" TargetMode="External" /><Relationship Id="rId176" Type="http://schemas.openxmlformats.org/officeDocument/2006/relationships/hyperlink" Target="http://waterrights.utah.gov/cgi-bin/wrprint.exe?wrnum=18-401" TargetMode="External" /><Relationship Id="rId177" Type="http://schemas.openxmlformats.org/officeDocument/2006/relationships/hyperlink" Target="http://waterrights.utah.gov/cgi-bin/wrprint.exe?wrnum=18-404" TargetMode="External" /><Relationship Id="rId178" Type="http://schemas.openxmlformats.org/officeDocument/2006/relationships/hyperlink" Target="http://waterrights.utah.gov/cgi-bin/wrprint.exe?wrnum=18-413" TargetMode="External" /><Relationship Id="rId179" Type="http://schemas.openxmlformats.org/officeDocument/2006/relationships/hyperlink" Target="http://waterrights.utah.gov/cgi-bin/wrprint.exe?wrnum=18-415" TargetMode="External" /><Relationship Id="rId180" Type="http://schemas.openxmlformats.org/officeDocument/2006/relationships/hyperlink" Target="http://waterrights.utah.gov/cgi-bin/wrprint.exe?wrnum=18-420" TargetMode="External" /><Relationship Id="rId181" Type="http://schemas.openxmlformats.org/officeDocument/2006/relationships/hyperlink" Target="http://waterrights.utah.gov/cgi-bin/wrprint.exe?wrnum=18-421" TargetMode="External" /><Relationship Id="rId182" Type="http://schemas.openxmlformats.org/officeDocument/2006/relationships/hyperlink" Target="http://waterrights.utah.gov/cgi-bin/wrprint.exe?wrnum=18-423" TargetMode="External" /><Relationship Id="rId183" Type="http://schemas.openxmlformats.org/officeDocument/2006/relationships/hyperlink" Target="http://waterrights.utah.gov/cgi-bin/wrprint.exe?wrnum=18-427" TargetMode="External" /><Relationship Id="rId184" Type="http://schemas.openxmlformats.org/officeDocument/2006/relationships/hyperlink" Target="http://waterrights.utah.gov/cgi-bin/wrprint.exe?wrnum=18-460" TargetMode="External" /><Relationship Id="rId185" Type="http://schemas.openxmlformats.org/officeDocument/2006/relationships/hyperlink" Target="http://waterrights.utah.gov/cgi-bin/wrprint.exe?wrnum=18-461" TargetMode="External" /><Relationship Id="rId186" Type="http://schemas.openxmlformats.org/officeDocument/2006/relationships/hyperlink" Target="http://waterrights.utah.gov/cgi-bin/wrprint.exe?wrnum=18-463" TargetMode="External" /><Relationship Id="rId187" Type="http://schemas.openxmlformats.org/officeDocument/2006/relationships/hyperlink" Target="http://waterrights.utah.gov/cgi-bin/wrprint.exe?wrnum=18-158" TargetMode="External" /><Relationship Id="rId188" Type="http://schemas.openxmlformats.org/officeDocument/2006/relationships/hyperlink" Target="http://waterrights.utah.gov/cgi-bin/wrprint.exe?wrnum=18-472" TargetMode="External" /><Relationship Id="rId189" Type="http://schemas.openxmlformats.org/officeDocument/2006/relationships/hyperlink" Target="http://waterrights.utah.gov/cgi-bin/wrprint.exe?wrnum=18-360" TargetMode="External" /><Relationship Id="rId190" Type="http://schemas.openxmlformats.org/officeDocument/2006/relationships/hyperlink" Target="http://waterrights.utah.gov/cgi-bin/wrprint.exe?wrnum=18-487" TargetMode="External" /><Relationship Id="rId191" Type="http://schemas.openxmlformats.org/officeDocument/2006/relationships/hyperlink" Target="http://waterrights.utah.gov/cgi-bin/wrprint.exe?wrnum=18-490" TargetMode="External" /><Relationship Id="rId192" Type="http://schemas.openxmlformats.org/officeDocument/2006/relationships/hyperlink" Target="http://waterrights.utah.gov/cgi-bin/wrprint.exe?wrnum=18-497" TargetMode="External" /><Relationship Id="rId193" Type="http://schemas.openxmlformats.org/officeDocument/2006/relationships/hyperlink" Target="http://waterrights.utah.gov/cgi-bin/wrprint.exe?wrnum=18-509" TargetMode="External" /><Relationship Id="rId194" Type="http://schemas.openxmlformats.org/officeDocument/2006/relationships/hyperlink" Target="http://waterrights.utah.gov/cgi-bin/wrprint.exe?wrnum=18-554" TargetMode="External" /><Relationship Id="rId195" Type="http://schemas.openxmlformats.org/officeDocument/2006/relationships/hyperlink" Target="http://waterrights.utah.gov/cgi-bin/wrprint.exe?wrnum=18-555" TargetMode="External" /><Relationship Id="rId196" Type="http://schemas.openxmlformats.org/officeDocument/2006/relationships/hyperlink" Target="http://waterrights.utah.gov/cgi-bin/wrprint.exe?wrnum=18-557" TargetMode="External" /><Relationship Id="rId197" Type="http://schemas.openxmlformats.org/officeDocument/2006/relationships/hyperlink" Target="http://waterrights.utah.gov/cgi-bin/wrprint.exe?wrnum=18-614" TargetMode="External" /><Relationship Id="rId198" Type="http://schemas.openxmlformats.org/officeDocument/2006/relationships/hyperlink" Target="http://waterrights.utah.gov/cgi-bin/wrprint.exe?wrnum=18-634" TargetMode="External" /><Relationship Id="rId199" Type="http://schemas.openxmlformats.org/officeDocument/2006/relationships/hyperlink" Target="http://waterrights.utah.gov/cgi-bin/wrprint.exe?wrnum=18-648" TargetMode="External" /><Relationship Id="rId200" Type="http://schemas.openxmlformats.org/officeDocument/2006/relationships/hyperlink" Target="http://waterrights.utah.gov/cgi-bin/wrprint.exe?wrnum=18-654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8-295" TargetMode="External" /><Relationship Id="rId2" Type="http://schemas.openxmlformats.org/officeDocument/2006/relationships/hyperlink" Target="http://waterrights.utah.gov/cgi-bin/wrprint.exe?wrnum=18-553" TargetMode="External" /><Relationship Id="rId3" Type="http://schemas.openxmlformats.org/officeDocument/2006/relationships/hyperlink" Target="http://waterrights.utah.gov/cgi-bin/wrprint.exe?wrnum=18-558" TargetMode="External" /><Relationship Id="rId4" Type="http://schemas.openxmlformats.org/officeDocument/2006/relationships/hyperlink" Target="http://waterrights.utah.gov/cgi-bin/wrprint.exe?wrnum=18-559" TargetMode="External" /><Relationship Id="rId5" Type="http://schemas.openxmlformats.org/officeDocument/2006/relationships/hyperlink" Target="http://waterrights.utah.gov/cgi-bin/wrprint.exe?wrnum=18-578" TargetMode="External" /><Relationship Id="rId6" Type="http://schemas.openxmlformats.org/officeDocument/2006/relationships/hyperlink" Target="http://waterrights.utah.gov/cgi-bin/wrprint.exe?wrnum=18-510" TargetMode="External" /><Relationship Id="rId7" Type="http://schemas.openxmlformats.org/officeDocument/2006/relationships/hyperlink" Target="http://waterrights.utah.gov/cgi-bin/wrprint.exe?wrnum=18-589" TargetMode="External" /><Relationship Id="rId8" Type="http://schemas.openxmlformats.org/officeDocument/2006/relationships/hyperlink" Target="http://waterrights.utah.gov/cgi-bin/wrprint.exe?wrnum=18-521" TargetMode="External" /><Relationship Id="rId9" Type="http://schemas.openxmlformats.org/officeDocument/2006/relationships/hyperlink" Target="http://waterrights.utah.gov/cgi-bin/wrprint.exe?wrnum=18-249" TargetMode="External" /><Relationship Id="rId10" Type="http://schemas.openxmlformats.org/officeDocument/2006/relationships/hyperlink" Target="http://waterrights.utah.gov/cgi-bin/wrprint.exe?wrnum=18-257" TargetMode="External" /><Relationship Id="rId11" Type="http://schemas.openxmlformats.org/officeDocument/2006/relationships/hyperlink" Target="http://waterrights.utah.gov/cgi-bin/wrprint.exe?wrnum=18-250" TargetMode="External" /><Relationship Id="rId12" Type="http://schemas.openxmlformats.org/officeDocument/2006/relationships/hyperlink" Target="http://waterrights.utah.gov/cgi-bin/wrprint.exe?wrnum=18-251" TargetMode="External" /><Relationship Id="rId13" Type="http://schemas.openxmlformats.org/officeDocument/2006/relationships/hyperlink" Target="http://waterrights.utah.gov/cgi-bin/wrprint.exe?wrnum=18-585" TargetMode="External" /><Relationship Id="rId14" Type="http://schemas.openxmlformats.org/officeDocument/2006/relationships/hyperlink" Target="http://waterrights.utah.gov/cgi-bin/wrprint.exe?wrnum=18-584" TargetMode="External" /><Relationship Id="rId15" Type="http://schemas.openxmlformats.org/officeDocument/2006/relationships/hyperlink" Target="http://waterrights.utah.gov/cgi-bin/wrprint.exe?wrnum=18-623" TargetMode="External" /><Relationship Id="rId16" Type="http://schemas.openxmlformats.org/officeDocument/2006/relationships/hyperlink" Target="http://waterrights.utah.gov/cgi-bin/wrprint.exe?wrnum=18-252" TargetMode="External" /><Relationship Id="rId17" Type="http://schemas.openxmlformats.org/officeDocument/2006/relationships/hyperlink" Target="http://waterrights.utah.gov/cgi-bin/wrprint.exe?wrnum=18-244" TargetMode="External" /><Relationship Id="rId18" Type="http://schemas.openxmlformats.org/officeDocument/2006/relationships/hyperlink" Target="http://waterrights.utah.gov/cgi-bin/wrprint.exe?wrnum=18-393" TargetMode="External" /><Relationship Id="rId19" Type="http://schemas.openxmlformats.org/officeDocument/2006/relationships/hyperlink" Target="http://waterrights.utah.gov/cgi-bin/wrprint.exe?wrnum=18-306" TargetMode="External" /><Relationship Id="rId20" Type="http://schemas.openxmlformats.org/officeDocument/2006/relationships/hyperlink" Target="http://waterrights.utah.gov/cgi-bin/wrprint.exe?wrnum=18-519" TargetMode="External" /><Relationship Id="rId21" Type="http://schemas.openxmlformats.org/officeDocument/2006/relationships/hyperlink" Target="http://waterrights.utah.gov/cgi-bin/wrprint.exe?wrnum=18-520" TargetMode="External" /><Relationship Id="rId22" Type="http://schemas.openxmlformats.org/officeDocument/2006/relationships/hyperlink" Target="http://waterrights.utah.gov/cgi-bin/wrprint.exe?wrnum=18-529" TargetMode="External" /><Relationship Id="rId23" Type="http://schemas.openxmlformats.org/officeDocument/2006/relationships/hyperlink" Target="http://waterrights.utah.gov/cgi-bin/wrprint.exe?wrnum=18-552" TargetMode="External" /><Relationship Id="rId24" Type="http://schemas.openxmlformats.org/officeDocument/2006/relationships/hyperlink" Target="http://waterrights.utah.gov/cgi-bin/wrprint.exe?wrnum=18-563" TargetMode="External" /><Relationship Id="rId25" Type="http://schemas.openxmlformats.org/officeDocument/2006/relationships/hyperlink" Target="http://waterrights.utah.gov/cgi-bin/wrprint.exe?wrnum=18-617" TargetMode="External" /><Relationship Id="rId26" Type="http://schemas.openxmlformats.org/officeDocument/2006/relationships/hyperlink" Target="http://waterrights.utah.gov/cgi-bin/wrprint.exe?wrnum=18-620" TargetMode="External" /><Relationship Id="rId27" Type="http://schemas.openxmlformats.org/officeDocument/2006/relationships/hyperlink" Target="http://waterrights.utah.gov/cgi-bin/wrprint.exe?wrnum=18-621" TargetMode="External" /><Relationship Id="rId28" Type="http://schemas.openxmlformats.org/officeDocument/2006/relationships/hyperlink" Target="http://waterrights.utah.gov/cgi-bin/wrprint.exe?wrnum=18-565" TargetMode="External" /><Relationship Id="rId29" Type="http://schemas.openxmlformats.org/officeDocument/2006/relationships/hyperlink" Target="http://waterrights.utah.gov/cgi-bin/wrprint.exe?wrnum=18-566" TargetMode="External" /><Relationship Id="rId30" Type="http://schemas.openxmlformats.org/officeDocument/2006/relationships/hyperlink" Target="http://waterrights.utah.gov/cgi-bin/wrprint.exe?wrnum=18-567" TargetMode="External" /><Relationship Id="rId31" Type="http://schemas.openxmlformats.org/officeDocument/2006/relationships/hyperlink" Target="http://waterrights.utah.gov/cgi-bin/wrprint.exe?wrnum=18-568" TargetMode="External" /><Relationship Id="rId32" Type="http://schemas.openxmlformats.org/officeDocument/2006/relationships/hyperlink" Target="http://waterrights.utah.gov/cgi-bin/wrprint.exe?wrnum=18-570" TargetMode="External" /><Relationship Id="rId33" Type="http://schemas.openxmlformats.org/officeDocument/2006/relationships/hyperlink" Target="http://waterrights.utah.gov/cgi-bin/wrprint.exe?wrnum=18-11" TargetMode="External" /><Relationship Id="rId34" Type="http://schemas.openxmlformats.org/officeDocument/2006/relationships/hyperlink" Target="http://waterrights.utah.gov/cgi-bin/wrprint.exe?wrnum=18-12" TargetMode="External" /><Relationship Id="rId35" Type="http://schemas.openxmlformats.org/officeDocument/2006/relationships/hyperlink" Target="http://waterrights.utah.gov/cgi-bin/wrprint.exe?wrnum=18-15" TargetMode="External" /><Relationship Id="rId36" Type="http://schemas.openxmlformats.org/officeDocument/2006/relationships/hyperlink" Target="http://waterrights.utah.gov/cgi-bin/wrprint.exe?wrnum=18-31" TargetMode="External" /><Relationship Id="rId37" Type="http://schemas.openxmlformats.org/officeDocument/2006/relationships/hyperlink" Target="http://waterrights.utah.gov/cgi-bin/wrprint.exe?wrnum=18-30" TargetMode="External" /><Relationship Id="rId38" Type="http://schemas.openxmlformats.org/officeDocument/2006/relationships/hyperlink" Target="http://waterrights.utah.gov/cgi-bin/wrprint.exe?wrnum=18-32" TargetMode="External" /><Relationship Id="rId39" Type="http://schemas.openxmlformats.org/officeDocument/2006/relationships/hyperlink" Target="http://waterrights.utah.gov/cgi-bin/wrprint.exe?wrnum=18-13" TargetMode="External" /><Relationship Id="rId40" Type="http://schemas.openxmlformats.org/officeDocument/2006/relationships/hyperlink" Target="http://waterrights.utah.gov/cgi-bin/wrprint.exe?wrnum=18-498" TargetMode="External" /><Relationship Id="rId41" Type="http://schemas.openxmlformats.org/officeDocument/2006/relationships/hyperlink" Target="http://waterrights.utah.gov/cgi-bin/wrprint.exe?wrnum=18-629" TargetMode="External" /><Relationship Id="rId42" Type="http://schemas.openxmlformats.org/officeDocument/2006/relationships/hyperlink" Target="http://waterrights.utah.gov/cgi-bin/wrprint.exe?wrnum=18-33" TargetMode="External" /><Relationship Id="rId43" Type="http://schemas.openxmlformats.org/officeDocument/2006/relationships/hyperlink" Target="http://waterrights.utah.gov/cgi-bin/wrprint.exe?wrnum=18-278" TargetMode="External" /><Relationship Id="rId44" Type="http://schemas.openxmlformats.org/officeDocument/2006/relationships/hyperlink" Target="http://waterrights.utah.gov/cgi-bin/wrprint.exe?wrnum=18-37" TargetMode="External" /><Relationship Id="rId45" Type="http://schemas.openxmlformats.org/officeDocument/2006/relationships/hyperlink" Target="http://waterrights.utah.gov/cgi-bin/wrprint.exe?wrnum=18-41" TargetMode="External" /><Relationship Id="rId46" Type="http://schemas.openxmlformats.org/officeDocument/2006/relationships/hyperlink" Target="http://waterrights.utah.gov/cgi-bin/wrprint.exe?wrnum=18-40" TargetMode="External" /><Relationship Id="rId47" Type="http://schemas.openxmlformats.org/officeDocument/2006/relationships/hyperlink" Target="http://waterrights.utah.gov/cgi-bin/wrprint.exe?wrnum=18-45" TargetMode="External" /><Relationship Id="rId48" Type="http://schemas.openxmlformats.org/officeDocument/2006/relationships/hyperlink" Target="http://waterrights.utah.gov/cgi-bin/wrprint.exe?wrnum=18-50" TargetMode="External" /><Relationship Id="rId49" Type="http://schemas.openxmlformats.org/officeDocument/2006/relationships/hyperlink" Target="http://waterrights.utah.gov/cgi-bin/wrprint.exe?wrnum=18-58" TargetMode="External" /><Relationship Id="rId50" Type="http://schemas.openxmlformats.org/officeDocument/2006/relationships/hyperlink" Target="http://waterrights.utah.gov/cgi-bin/wrprint.exe?wrnum=18-62" TargetMode="External" /><Relationship Id="rId51" Type="http://schemas.openxmlformats.org/officeDocument/2006/relationships/hyperlink" Target="http://waterrights.utah.gov/cgi-bin/wrprint.exe?wrnum=18-63" TargetMode="External" /><Relationship Id="rId52" Type="http://schemas.openxmlformats.org/officeDocument/2006/relationships/hyperlink" Target="http://waterrights.utah.gov/cgi-bin/wrprint.exe?wrnum=18-76" TargetMode="External" /><Relationship Id="rId53" Type="http://schemas.openxmlformats.org/officeDocument/2006/relationships/hyperlink" Target="http://waterrights.utah.gov/cgi-bin/wrprint.exe?wrnum=18-146" TargetMode="External" /><Relationship Id="rId54" Type="http://schemas.openxmlformats.org/officeDocument/2006/relationships/hyperlink" Target="http://waterrights.utah.gov/cgi-bin/wrprint.exe?wrnum=18-172" TargetMode="External" /><Relationship Id="rId55" Type="http://schemas.openxmlformats.org/officeDocument/2006/relationships/hyperlink" Target="http://waterrights.utah.gov/cgi-bin/wrprint.exe?wrnum=18-204" TargetMode="External" /><Relationship Id="rId56" Type="http://schemas.openxmlformats.org/officeDocument/2006/relationships/hyperlink" Target="http://waterrights.utah.gov/cgi-bin/wrprint.exe?wrnum=18-577" TargetMode="External" /><Relationship Id="rId57" Type="http://schemas.openxmlformats.org/officeDocument/2006/relationships/hyperlink" Target="http://waterrights.utah.gov/cgi-bin/wrprint.exe?wrnum=18-464" TargetMode="External" /><Relationship Id="rId58" Type="http://schemas.openxmlformats.org/officeDocument/2006/relationships/hyperlink" Target="http://waterrights.utah.gov/cgi-bin/wrprint.exe?wrnum=18-569" TargetMode="External" /><Relationship Id="rId59" Type="http://schemas.openxmlformats.org/officeDocument/2006/relationships/hyperlink" Target="http://waterrights.utah.gov/cgi-bin/wrprint.exe?wrnum=18-583" TargetMode="External" /><Relationship Id="rId60" Type="http://schemas.openxmlformats.org/officeDocument/2006/relationships/hyperlink" Target="http://waterrights.utah.gov/cgi-bin/wrprint.exe?wrnum=18-68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aterrights.utah.gov/cgi-bin/wrprint.exe?wrnum=19-319" TargetMode="External" /><Relationship Id="rId2" Type="http://schemas.openxmlformats.org/officeDocument/2006/relationships/hyperlink" Target="http://waterrights.utah.gov/cgi-bin/wrprint.exe?wrnum=19-320" TargetMode="External" /><Relationship Id="rId3" Type="http://schemas.openxmlformats.org/officeDocument/2006/relationships/hyperlink" Target="http://waterrights.utah.gov/cgi-bin/wrprint.exe?wrnum=19-100" TargetMode="External" /><Relationship Id="rId4" Type="http://schemas.openxmlformats.org/officeDocument/2006/relationships/hyperlink" Target="http://waterrights.utah.gov/cgi-bin/wrprint.exe?wrnum=19-101" TargetMode="External" /><Relationship Id="rId5" Type="http://schemas.openxmlformats.org/officeDocument/2006/relationships/hyperlink" Target="http://waterrights.utah.gov/cgi-bin/wrprint.exe?wrnum=19-102" TargetMode="External" /><Relationship Id="rId6" Type="http://schemas.openxmlformats.org/officeDocument/2006/relationships/hyperlink" Target="http://waterrights.utah.gov/cgi-bin/wrprint.exe?wrnum=19-103" TargetMode="External" /><Relationship Id="rId7" Type="http://schemas.openxmlformats.org/officeDocument/2006/relationships/hyperlink" Target="http://waterrights.utah.gov/cgi-bin/wrprint.exe?wrnum=19-104" TargetMode="External" /><Relationship Id="rId8" Type="http://schemas.openxmlformats.org/officeDocument/2006/relationships/hyperlink" Target="http://waterrights.utah.gov/cgi-bin/wrprint.exe?wrnum=19-105" TargetMode="External" /><Relationship Id="rId9" Type="http://schemas.openxmlformats.org/officeDocument/2006/relationships/hyperlink" Target="http://waterrights.utah.gov/cgi-bin/wrprint.exe?wrnum=19-106" TargetMode="External" /><Relationship Id="rId10" Type="http://schemas.openxmlformats.org/officeDocument/2006/relationships/hyperlink" Target="http://waterrights.utah.gov/cgi-bin/wrprint.exe?wrnum=19-158" TargetMode="External" /><Relationship Id="rId11" Type="http://schemas.openxmlformats.org/officeDocument/2006/relationships/hyperlink" Target="http://waterrights.utah.gov/cgi-bin/wrprint.exe?wrnum=19-183" TargetMode="External" /><Relationship Id="rId12" Type="http://schemas.openxmlformats.org/officeDocument/2006/relationships/hyperlink" Target="http://waterrights.utah.gov/cgi-bin/wrprint.exe?wrnum=19-184" TargetMode="External" /><Relationship Id="rId13" Type="http://schemas.openxmlformats.org/officeDocument/2006/relationships/hyperlink" Target="http://waterrights.utah.gov/cgi-bin/wrprint.exe?wrnum=19-185" TargetMode="External" /><Relationship Id="rId14" Type="http://schemas.openxmlformats.org/officeDocument/2006/relationships/hyperlink" Target="http://waterrights.utah.gov/cgi-bin/wrprint.exe?wrnum=19-186" TargetMode="External" /><Relationship Id="rId15" Type="http://schemas.openxmlformats.org/officeDocument/2006/relationships/hyperlink" Target="http://waterrights.utah.gov/cgi-bin/wrprint.exe?wrnum=19-187" TargetMode="External" /><Relationship Id="rId16" Type="http://schemas.openxmlformats.org/officeDocument/2006/relationships/hyperlink" Target="http://waterrights.utah.gov/cgi-bin/wrprint.exe?wrnum=19-188" TargetMode="External" /><Relationship Id="rId17" Type="http://schemas.openxmlformats.org/officeDocument/2006/relationships/hyperlink" Target="http://waterrights.utah.gov/cgi-bin/wrprint.exe?wrnum=19-189" TargetMode="External" /><Relationship Id="rId18" Type="http://schemas.openxmlformats.org/officeDocument/2006/relationships/hyperlink" Target="http://waterrights.utah.gov/cgi-bin/wrprint.exe?wrnum=19-190" TargetMode="External" /><Relationship Id="rId19" Type="http://schemas.openxmlformats.org/officeDocument/2006/relationships/hyperlink" Target="http://waterrights.utah.gov/cgi-bin/wrprint.exe?wrnum=19-191" TargetMode="External" /><Relationship Id="rId20" Type="http://schemas.openxmlformats.org/officeDocument/2006/relationships/hyperlink" Target="http://waterrights.utah.gov/cgi-bin/wrprint.exe?wrnum=19-192" TargetMode="External" /><Relationship Id="rId21" Type="http://schemas.openxmlformats.org/officeDocument/2006/relationships/hyperlink" Target="http://waterrights.utah.gov/cgi-bin/wrprint.exe?wrnum=19-193" TargetMode="External" /><Relationship Id="rId22" Type="http://schemas.openxmlformats.org/officeDocument/2006/relationships/hyperlink" Target="http://waterrights.utah.gov/cgi-bin/wrprint.exe?wrnum=19-194" TargetMode="External" /><Relationship Id="rId23" Type="http://schemas.openxmlformats.org/officeDocument/2006/relationships/hyperlink" Target="http://waterrights.utah.gov/cgi-bin/wrprint.exe?wrnum=19-195" TargetMode="External" /><Relationship Id="rId24" Type="http://schemas.openxmlformats.org/officeDocument/2006/relationships/hyperlink" Target="http://waterrights.utah.gov/cgi-bin/wrprint.exe?wrnum=19-196" TargetMode="External" /><Relationship Id="rId25" Type="http://schemas.openxmlformats.org/officeDocument/2006/relationships/hyperlink" Target="http://waterrights.utah.gov/cgi-bin/wrprint.exe?wrnum=19-197" TargetMode="External" /><Relationship Id="rId26" Type="http://schemas.openxmlformats.org/officeDocument/2006/relationships/hyperlink" Target="http://waterrights.utah.gov/cgi-bin/wrprint.exe?wrnum=19-198" TargetMode="External" /><Relationship Id="rId27" Type="http://schemas.openxmlformats.org/officeDocument/2006/relationships/hyperlink" Target="http://waterrights.utah.gov/cgi-bin/wrprint.exe?wrnum=19-199" TargetMode="External" /><Relationship Id="rId28" Type="http://schemas.openxmlformats.org/officeDocument/2006/relationships/hyperlink" Target="http://waterrights.utah.gov/cgi-bin/wrprint.exe?wrnum=19-200" TargetMode="External" /><Relationship Id="rId29" Type="http://schemas.openxmlformats.org/officeDocument/2006/relationships/hyperlink" Target="http://waterrights.utah.gov/cgi-bin/wrprint.exe?wrnum=19-201" TargetMode="External" /><Relationship Id="rId30" Type="http://schemas.openxmlformats.org/officeDocument/2006/relationships/hyperlink" Target="http://waterrights.utah.gov/cgi-bin/wrprint.exe?wrnum=19-202" TargetMode="External" /><Relationship Id="rId31" Type="http://schemas.openxmlformats.org/officeDocument/2006/relationships/hyperlink" Target="http://waterrights.utah.gov/cgi-bin/wrprint.exe?wrnum=19-203" TargetMode="External" /><Relationship Id="rId32" Type="http://schemas.openxmlformats.org/officeDocument/2006/relationships/hyperlink" Target="http://waterrights.utah.gov/cgi-bin/wrprint.exe?wrnum=19-204" TargetMode="External" /><Relationship Id="rId33" Type="http://schemas.openxmlformats.org/officeDocument/2006/relationships/hyperlink" Target="http://waterrights.utah.gov/cgi-bin/wrprint.exe?wrnum=19-205" TargetMode="External" /><Relationship Id="rId34" Type="http://schemas.openxmlformats.org/officeDocument/2006/relationships/hyperlink" Target="http://waterrights.utah.gov/cgi-bin/wrprint.exe?wrnum=19-206" TargetMode="External" /><Relationship Id="rId35" Type="http://schemas.openxmlformats.org/officeDocument/2006/relationships/hyperlink" Target="http://waterrights.utah.gov/cgi-bin/wrprint.exe?wrnum=19-207" TargetMode="External" /><Relationship Id="rId36" Type="http://schemas.openxmlformats.org/officeDocument/2006/relationships/hyperlink" Target="http://waterrights.utah.gov/cgi-bin/wrprint.exe?wrnum=19-208" TargetMode="External" /><Relationship Id="rId37" Type="http://schemas.openxmlformats.org/officeDocument/2006/relationships/hyperlink" Target="http://waterrights.utah.gov/cgi-bin/wrprint.exe?wrnum=19-209" TargetMode="External" /><Relationship Id="rId38" Type="http://schemas.openxmlformats.org/officeDocument/2006/relationships/hyperlink" Target="http://waterrights.utah.gov/cgi-bin/wrprint.exe?wrnum=19-210" TargetMode="External" /><Relationship Id="rId39" Type="http://schemas.openxmlformats.org/officeDocument/2006/relationships/hyperlink" Target="http://waterrights.utah.gov/cgi-bin/wrprint.exe?wrnum=19-211" TargetMode="External" /><Relationship Id="rId40" Type="http://schemas.openxmlformats.org/officeDocument/2006/relationships/hyperlink" Target="http://waterrights.utah.gov/cgi-bin/wrprint.exe?wrnum=19-212" TargetMode="External" /><Relationship Id="rId41" Type="http://schemas.openxmlformats.org/officeDocument/2006/relationships/hyperlink" Target="http://waterrights.utah.gov/cgi-bin/wrprint.exe?wrnum=19-213" TargetMode="External" /><Relationship Id="rId42" Type="http://schemas.openxmlformats.org/officeDocument/2006/relationships/hyperlink" Target="http://waterrights.utah.gov/cgi-bin/wrprint.exe?wrnum=19-214" TargetMode="External" /><Relationship Id="rId43" Type="http://schemas.openxmlformats.org/officeDocument/2006/relationships/hyperlink" Target="http://waterrights.utah.gov/cgi-bin/wrprint.exe?wrnum=19-215" TargetMode="External" /><Relationship Id="rId44" Type="http://schemas.openxmlformats.org/officeDocument/2006/relationships/hyperlink" Target="http://waterrights.utah.gov/cgi-bin/wrprint.exe?wrnum=19-216" TargetMode="External" /><Relationship Id="rId45" Type="http://schemas.openxmlformats.org/officeDocument/2006/relationships/hyperlink" Target="http://waterrights.utah.gov/cgi-bin/wrprint.exe?wrnum=19-217" TargetMode="External" /><Relationship Id="rId46" Type="http://schemas.openxmlformats.org/officeDocument/2006/relationships/hyperlink" Target="http://waterrights.utah.gov/cgi-bin/wrprint.exe?wrnum=19-218" TargetMode="External" /><Relationship Id="rId47" Type="http://schemas.openxmlformats.org/officeDocument/2006/relationships/hyperlink" Target="http://waterrights.utah.gov/cgi-bin/wrprint.exe?wrnum=19-219" TargetMode="External" /><Relationship Id="rId48" Type="http://schemas.openxmlformats.org/officeDocument/2006/relationships/hyperlink" Target="http://waterrights.utah.gov/cgi-bin/wrprint.exe?wrnum=19-220" TargetMode="External" /><Relationship Id="rId49" Type="http://schemas.openxmlformats.org/officeDocument/2006/relationships/hyperlink" Target="http://waterrights.utah.gov/cgi-bin/wrprint.exe?wrnum=19-221" TargetMode="External" /><Relationship Id="rId50" Type="http://schemas.openxmlformats.org/officeDocument/2006/relationships/hyperlink" Target="http://waterrights.utah.gov/cgi-bin/wrprint.exe?wrnum=19-222" TargetMode="External" /><Relationship Id="rId51" Type="http://schemas.openxmlformats.org/officeDocument/2006/relationships/hyperlink" Target="http://waterrights.utah.gov/cgi-bin/wrprint.exe?wrnum=19-223" TargetMode="External" /><Relationship Id="rId52" Type="http://schemas.openxmlformats.org/officeDocument/2006/relationships/hyperlink" Target="http://waterrights.utah.gov/cgi-bin/wrprint.exe?wrnum=19-224" TargetMode="External" /><Relationship Id="rId53" Type="http://schemas.openxmlformats.org/officeDocument/2006/relationships/hyperlink" Target="http://waterrights.utah.gov/cgi-bin/wrprint.exe?wrnum=19-225" TargetMode="External" /><Relationship Id="rId54" Type="http://schemas.openxmlformats.org/officeDocument/2006/relationships/hyperlink" Target="http://waterrights.utah.gov/cgi-bin/wrprint.exe?wrnum=19-226" TargetMode="External" /><Relationship Id="rId55" Type="http://schemas.openxmlformats.org/officeDocument/2006/relationships/hyperlink" Target="http://waterrights.utah.gov/cgi-bin/wrprint.exe?wrnum=19-227" TargetMode="External" /><Relationship Id="rId56" Type="http://schemas.openxmlformats.org/officeDocument/2006/relationships/hyperlink" Target="http://waterrights.utah.gov/cgi-bin/wrprint.exe?wrnum=19-228" TargetMode="External" /><Relationship Id="rId57" Type="http://schemas.openxmlformats.org/officeDocument/2006/relationships/hyperlink" Target="http://waterrights.utah.gov/cgi-bin/wrprint.exe?wrnum=19-229" TargetMode="External" /><Relationship Id="rId58" Type="http://schemas.openxmlformats.org/officeDocument/2006/relationships/hyperlink" Target="http://waterrights.utah.gov/cgi-bin/wrprint.exe?wrnum=19-230" TargetMode="External" /><Relationship Id="rId59" Type="http://schemas.openxmlformats.org/officeDocument/2006/relationships/hyperlink" Target="http://waterrights.utah.gov/cgi-bin/wrprint.exe?wrnum=19-231" TargetMode="External" /><Relationship Id="rId60" Type="http://schemas.openxmlformats.org/officeDocument/2006/relationships/hyperlink" Target="http://waterrights.utah.gov/cgi-bin/wrprint.exe?wrnum=19-233" TargetMode="External" /><Relationship Id="rId61" Type="http://schemas.openxmlformats.org/officeDocument/2006/relationships/hyperlink" Target="http://waterrights.utah.gov/cgi-bin/wrprint.exe?wrnum=19-234" TargetMode="External" /><Relationship Id="rId62" Type="http://schemas.openxmlformats.org/officeDocument/2006/relationships/hyperlink" Target="http://waterrights.utah.gov/cgi-bin/wrprint.exe?wrnum=19-235" TargetMode="External" /><Relationship Id="rId63" Type="http://schemas.openxmlformats.org/officeDocument/2006/relationships/hyperlink" Target="http://waterrights.utah.gov/cgi-bin/wrprint.exe?wrnum=19-236" TargetMode="External" /><Relationship Id="rId64" Type="http://schemas.openxmlformats.org/officeDocument/2006/relationships/hyperlink" Target="http://waterrights.utah.gov/cgi-bin/wrprint.exe?wrnum=19-237" TargetMode="External" /><Relationship Id="rId65" Type="http://schemas.openxmlformats.org/officeDocument/2006/relationships/hyperlink" Target="http://waterrights.utah.gov/cgi-bin/wrprint.exe?wrnum=19-238" TargetMode="External" /><Relationship Id="rId66" Type="http://schemas.openxmlformats.org/officeDocument/2006/relationships/hyperlink" Target="http://waterrights.utah.gov/cgi-bin/wrprint.exe?wrnum=19-239" TargetMode="External" /><Relationship Id="rId67" Type="http://schemas.openxmlformats.org/officeDocument/2006/relationships/hyperlink" Target="http://waterrights.utah.gov/cgi-bin/wrprint.exe?wrnum=19-24" TargetMode="External" /><Relationship Id="rId68" Type="http://schemas.openxmlformats.org/officeDocument/2006/relationships/hyperlink" Target="http://waterrights.utah.gov/cgi-bin/wrprint.exe?wrnum=19-240" TargetMode="External" /><Relationship Id="rId69" Type="http://schemas.openxmlformats.org/officeDocument/2006/relationships/hyperlink" Target="http://waterrights.utah.gov/cgi-bin/wrprint.exe?wrnum=19-241" TargetMode="External" /><Relationship Id="rId70" Type="http://schemas.openxmlformats.org/officeDocument/2006/relationships/hyperlink" Target="http://waterrights.utah.gov/cgi-bin/wrprint.exe?wrnum=19-242" TargetMode="External" /><Relationship Id="rId71" Type="http://schemas.openxmlformats.org/officeDocument/2006/relationships/hyperlink" Target="http://waterrights.utah.gov/cgi-bin/wrprint.exe?wrnum=19-243" TargetMode="External" /><Relationship Id="rId72" Type="http://schemas.openxmlformats.org/officeDocument/2006/relationships/hyperlink" Target="http://waterrights.utah.gov/cgi-bin/wrprint.exe?wrnum=19-244" TargetMode="External" /><Relationship Id="rId73" Type="http://schemas.openxmlformats.org/officeDocument/2006/relationships/hyperlink" Target="http://waterrights.utah.gov/cgi-bin/wrprint.exe?wrnum=19-245" TargetMode="External" /><Relationship Id="rId74" Type="http://schemas.openxmlformats.org/officeDocument/2006/relationships/hyperlink" Target="http://waterrights.utah.gov/cgi-bin/wrprint.exe?wrnum=19-246" TargetMode="External" /><Relationship Id="rId75" Type="http://schemas.openxmlformats.org/officeDocument/2006/relationships/hyperlink" Target="http://waterrights.utah.gov/cgi-bin/wrprint.exe?wrnum=19-247" TargetMode="External" /><Relationship Id="rId76" Type="http://schemas.openxmlformats.org/officeDocument/2006/relationships/hyperlink" Target="http://waterrights.utah.gov/cgi-bin/wrprint.exe?wrnum=19-248" TargetMode="External" /><Relationship Id="rId77" Type="http://schemas.openxmlformats.org/officeDocument/2006/relationships/hyperlink" Target="http://waterrights.utah.gov/cgi-bin/wrprint.exe?wrnum=19-249" TargetMode="External" /><Relationship Id="rId78" Type="http://schemas.openxmlformats.org/officeDocument/2006/relationships/hyperlink" Target="http://waterrights.utah.gov/cgi-bin/wrprint.exe?wrnum=19-250" TargetMode="External" /><Relationship Id="rId79" Type="http://schemas.openxmlformats.org/officeDocument/2006/relationships/hyperlink" Target="http://waterrights.utah.gov/cgi-bin/wrprint.exe?wrnum=19-251" TargetMode="External" /><Relationship Id="rId80" Type="http://schemas.openxmlformats.org/officeDocument/2006/relationships/hyperlink" Target="http://waterrights.utah.gov/cgi-bin/wrprint.exe?wrnum=19-252" TargetMode="External" /><Relationship Id="rId81" Type="http://schemas.openxmlformats.org/officeDocument/2006/relationships/hyperlink" Target="http://waterrights.utah.gov/cgi-bin/wrprint.exe?wrnum=19-253" TargetMode="External" /><Relationship Id="rId82" Type="http://schemas.openxmlformats.org/officeDocument/2006/relationships/hyperlink" Target="http://waterrights.utah.gov/cgi-bin/wrprint.exe?wrnum=19-254" TargetMode="External" /><Relationship Id="rId83" Type="http://schemas.openxmlformats.org/officeDocument/2006/relationships/hyperlink" Target="http://waterrights.utah.gov/cgi-bin/wrprint.exe?wrnum=19-256" TargetMode="External" /><Relationship Id="rId84" Type="http://schemas.openxmlformats.org/officeDocument/2006/relationships/hyperlink" Target="http://waterrights.utah.gov/cgi-bin/wrprint.exe?wrnum=19-258" TargetMode="External" /><Relationship Id="rId85" Type="http://schemas.openxmlformats.org/officeDocument/2006/relationships/hyperlink" Target="http://waterrights.utah.gov/cgi-bin/wrprint.exe?wrnum=19-259" TargetMode="External" /><Relationship Id="rId86" Type="http://schemas.openxmlformats.org/officeDocument/2006/relationships/hyperlink" Target="http://waterrights.utah.gov/cgi-bin/wrprint.exe?wrnum=19-260" TargetMode="External" /><Relationship Id="rId87" Type="http://schemas.openxmlformats.org/officeDocument/2006/relationships/hyperlink" Target="http://waterrights.utah.gov/cgi-bin/wrprint.exe?wrnum=19-261" TargetMode="External" /><Relationship Id="rId88" Type="http://schemas.openxmlformats.org/officeDocument/2006/relationships/hyperlink" Target="http://waterrights.utah.gov/cgi-bin/wrprint.exe?wrnum=19-262" TargetMode="External" /><Relationship Id="rId89" Type="http://schemas.openxmlformats.org/officeDocument/2006/relationships/hyperlink" Target="http://waterrights.utah.gov/cgi-bin/wrprint.exe?wrnum=19-269" TargetMode="External" /><Relationship Id="rId90" Type="http://schemas.openxmlformats.org/officeDocument/2006/relationships/hyperlink" Target="http://waterrights.utah.gov/cgi-bin/wrprint.exe?wrnum=19-270" TargetMode="External" /><Relationship Id="rId91" Type="http://schemas.openxmlformats.org/officeDocument/2006/relationships/hyperlink" Target="http://waterrights.utah.gov/cgi-bin/wrprint.exe?wrnum=19-271" TargetMode="External" /><Relationship Id="rId92" Type="http://schemas.openxmlformats.org/officeDocument/2006/relationships/hyperlink" Target="http://waterrights.utah.gov/cgi-bin/wrprint.exe?wrnum=19-272" TargetMode="External" /><Relationship Id="rId93" Type="http://schemas.openxmlformats.org/officeDocument/2006/relationships/hyperlink" Target="http://waterrights.utah.gov/cgi-bin/wrprint.exe?wrnum=19-273" TargetMode="External" /><Relationship Id="rId94" Type="http://schemas.openxmlformats.org/officeDocument/2006/relationships/hyperlink" Target="http://waterrights.utah.gov/cgi-bin/wrprint.exe?wrnum=19-274" TargetMode="External" /><Relationship Id="rId95" Type="http://schemas.openxmlformats.org/officeDocument/2006/relationships/hyperlink" Target="http://waterrights.utah.gov/cgi-bin/wrprint.exe?wrnum=19-275" TargetMode="External" /><Relationship Id="rId96" Type="http://schemas.openxmlformats.org/officeDocument/2006/relationships/hyperlink" Target="http://waterrights.utah.gov/cgi-bin/wrprint.exe?wrnum=19-276" TargetMode="External" /><Relationship Id="rId97" Type="http://schemas.openxmlformats.org/officeDocument/2006/relationships/hyperlink" Target="http://waterrights.utah.gov/cgi-bin/wrprint.exe?wrnum=19-277" TargetMode="External" /><Relationship Id="rId98" Type="http://schemas.openxmlformats.org/officeDocument/2006/relationships/hyperlink" Target="http://waterrights.utah.gov/cgi-bin/wrprint.exe?wrnum=19-278" TargetMode="External" /><Relationship Id="rId99" Type="http://schemas.openxmlformats.org/officeDocument/2006/relationships/hyperlink" Target="http://waterrights.utah.gov/cgi-bin/wrprint.exe?wrnum=19-280" TargetMode="External" /><Relationship Id="rId100" Type="http://schemas.openxmlformats.org/officeDocument/2006/relationships/hyperlink" Target="http://waterrights.utah.gov/cgi-bin/wrprint.exe?wrnum=19-281" TargetMode="External" /><Relationship Id="rId101" Type="http://schemas.openxmlformats.org/officeDocument/2006/relationships/hyperlink" Target="http://waterrights.utah.gov/cgi-bin/wrprint.exe?wrnum=19-282" TargetMode="External" /><Relationship Id="rId102" Type="http://schemas.openxmlformats.org/officeDocument/2006/relationships/hyperlink" Target="http://waterrights.utah.gov/cgi-bin/wrprint.exe?wrnum=19-288" TargetMode="External" /><Relationship Id="rId103" Type="http://schemas.openxmlformats.org/officeDocument/2006/relationships/hyperlink" Target="http://waterrights.utah.gov/cgi-bin/wrprint.exe?wrnum=19-289" TargetMode="External" /><Relationship Id="rId104" Type="http://schemas.openxmlformats.org/officeDocument/2006/relationships/hyperlink" Target="http://waterrights.utah.gov/cgi-bin/wrprint.exe?wrnum=19-29" TargetMode="External" /><Relationship Id="rId105" Type="http://schemas.openxmlformats.org/officeDocument/2006/relationships/hyperlink" Target="http://waterrights.utah.gov/cgi-bin/wrprint.exe?wrnum=19-291" TargetMode="External" /><Relationship Id="rId106" Type="http://schemas.openxmlformats.org/officeDocument/2006/relationships/hyperlink" Target="http://waterrights.utah.gov/cgi-bin/wrprint.exe?wrnum=19-294" TargetMode="External" /><Relationship Id="rId107" Type="http://schemas.openxmlformats.org/officeDocument/2006/relationships/hyperlink" Target="http://waterrights.utah.gov/cgi-bin/wrprint.exe?wrnum=19-295" TargetMode="External" /><Relationship Id="rId108" Type="http://schemas.openxmlformats.org/officeDocument/2006/relationships/hyperlink" Target="http://waterrights.utah.gov/cgi-bin/wrprint.exe?wrnum=19-296" TargetMode="External" /><Relationship Id="rId109" Type="http://schemas.openxmlformats.org/officeDocument/2006/relationships/hyperlink" Target="http://waterrights.utah.gov/cgi-bin/wrprint.exe?wrnum=19-297" TargetMode="External" /><Relationship Id="rId110" Type="http://schemas.openxmlformats.org/officeDocument/2006/relationships/hyperlink" Target="http://waterrights.utah.gov/cgi-bin/wrprint.exe?wrnum=19-30" TargetMode="External" /><Relationship Id="rId111" Type="http://schemas.openxmlformats.org/officeDocument/2006/relationships/hyperlink" Target="http://waterrights.utah.gov/cgi-bin/wrprint.exe?wrnum=19-31" TargetMode="External" /><Relationship Id="rId112" Type="http://schemas.openxmlformats.org/officeDocument/2006/relationships/hyperlink" Target="http://waterrights.utah.gov/cgi-bin/wrprint.exe?wrnum=19-32" TargetMode="External" /><Relationship Id="rId113" Type="http://schemas.openxmlformats.org/officeDocument/2006/relationships/hyperlink" Target="http://waterrights.utah.gov/cgi-bin/wrprint.exe?wrnum=19-34" TargetMode="External" /><Relationship Id="rId114" Type="http://schemas.openxmlformats.org/officeDocument/2006/relationships/hyperlink" Target="http://waterrights.utah.gov/cgi-bin/wrprint.exe?wrnum=19-35" TargetMode="External" /><Relationship Id="rId115" Type="http://schemas.openxmlformats.org/officeDocument/2006/relationships/hyperlink" Target="http://waterrights.utah.gov/cgi-bin/wrprint.exe?wrnum=19-40" TargetMode="External" /><Relationship Id="rId116" Type="http://schemas.openxmlformats.org/officeDocument/2006/relationships/hyperlink" Target="http://waterrights.utah.gov/cgi-bin/wrprint.exe?wrnum=19-41" TargetMode="External" /><Relationship Id="rId117" Type="http://schemas.openxmlformats.org/officeDocument/2006/relationships/hyperlink" Target="http://waterrights.utah.gov/cgi-bin/wrprint.exe?wrnum=19-43" TargetMode="External" /><Relationship Id="rId118" Type="http://schemas.openxmlformats.org/officeDocument/2006/relationships/hyperlink" Target="http://waterrights.utah.gov/cgi-bin/wrprint.exe?wrnum=19-45" TargetMode="External" /><Relationship Id="rId119" Type="http://schemas.openxmlformats.org/officeDocument/2006/relationships/hyperlink" Target="http://waterrights.utah.gov/cgi-bin/wrprint.exe?wrnum=19-46" TargetMode="External" /><Relationship Id="rId120" Type="http://schemas.openxmlformats.org/officeDocument/2006/relationships/hyperlink" Target="http://waterrights.utah.gov/cgi-bin/wrprint.exe?wrnum=19-50" TargetMode="External" /><Relationship Id="rId121" Type="http://schemas.openxmlformats.org/officeDocument/2006/relationships/hyperlink" Target="http://waterrights.utah.gov/cgi-bin/wrprint.exe?wrnum=19-68" TargetMode="External" /><Relationship Id="rId122" Type="http://schemas.openxmlformats.org/officeDocument/2006/relationships/hyperlink" Target="http://waterrights.utah.gov/cgi-bin/wrprint.exe?wrnum=19-69" TargetMode="External" /><Relationship Id="rId123" Type="http://schemas.openxmlformats.org/officeDocument/2006/relationships/hyperlink" Target="http://waterrights.utah.gov/cgi-bin/wrprint.exe?wrnum=19-70" TargetMode="External" /><Relationship Id="rId124" Type="http://schemas.openxmlformats.org/officeDocument/2006/relationships/hyperlink" Target="http://waterrights.utah.gov/cgi-bin/wrprint.exe?wrnum=19-71" TargetMode="External" /><Relationship Id="rId125" Type="http://schemas.openxmlformats.org/officeDocument/2006/relationships/hyperlink" Target="http://waterrights.utah.gov/cgi-bin/wrprint.exe?wrnum=19-72" TargetMode="External" /><Relationship Id="rId126" Type="http://schemas.openxmlformats.org/officeDocument/2006/relationships/hyperlink" Target="http://waterrights.utah.gov/cgi-bin/wrprint.exe?wrnum=19-73" TargetMode="External" /><Relationship Id="rId127" Type="http://schemas.openxmlformats.org/officeDocument/2006/relationships/hyperlink" Target="http://waterrights.utah.gov/cgi-bin/wrprint.exe?wrnum=19-74" TargetMode="External" /><Relationship Id="rId128" Type="http://schemas.openxmlformats.org/officeDocument/2006/relationships/hyperlink" Target="http://waterrights.utah.gov/cgi-bin/wrprint.exe?wrnum=19-75" TargetMode="External" /><Relationship Id="rId129" Type="http://schemas.openxmlformats.org/officeDocument/2006/relationships/hyperlink" Target="http://waterrights.utah.gov/cgi-bin/wrprint.exe?wrnum=19-79" TargetMode="External" /><Relationship Id="rId130" Type="http://schemas.openxmlformats.org/officeDocument/2006/relationships/hyperlink" Target="http://waterrights.utah.gov/cgi-bin/wrprint.exe?wrnum=19-81" TargetMode="External" /><Relationship Id="rId131" Type="http://schemas.openxmlformats.org/officeDocument/2006/relationships/hyperlink" Target="http://waterrights.utah.gov/cgi-bin/wrprint.exe?wrnum=19-82" TargetMode="External" /><Relationship Id="rId132" Type="http://schemas.openxmlformats.org/officeDocument/2006/relationships/hyperlink" Target="http://waterrights.utah.gov/cgi-bin/wrprint.exe?wrnum=19-83" TargetMode="External" /><Relationship Id="rId133" Type="http://schemas.openxmlformats.org/officeDocument/2006/relationships/hyperlink" Target="http://waterrights.utah.gov/cgi-bin/wrprint.exe?wrnum=19-84" TargetMode="External" /><Relationship Id="rId134" Type="http://schemas.openxmlformats.org/officeDocument/2006/relationships/hyperlink" Target="http://waterrights.utah.gov/cgi-bin/wrprint.exe?wrnum=19-89" TargetMode="External" /><Relationship Id="rId135" Type="http://schemas.openxmlformats.org/officeDocument/2006/relationships/hyperlink" Target="http://waterrights.utah.gov/cgi-bin/wrprint.exe?wrnum=19-90" TargetMode="External" /><Relationship Id="rId136" Type="http://schemas.openxmlformats.org/officeDocument/2006/relationships/hyperlink" Target="http://waterrights.utah.gov/cgi-bin/wrprint.exe?wrnum=19-92" TargetMode="External" /><Relationship Id="rId137" Type="http://schemas.openxmlformats.org/officeDocument/2006/relationships/hyperlink" Target="http://waterrights.utah.gov/cgi-bin/wrprint.exe?wrnum=19-93" TargetMode="External" /><Relationship Id="rId138" Type="http://schemas.openxmlformats.org/officeDocument/2006/relationships/hyperlink" Target="http://waterrights.utah.gov/cgi-bin/wrprint.exe?wrnum=19-94" TargetMode="External" /><Relationship Id="rId139" Type="http://schemas.openxmlformats.org/officeDocument/2006/relationships/hyperlink" Target="http://waterrights.utah.gov/cgi-bin/wrprint.exe?wrnum=19-95" TargetMode="External" /><Relationship Id="rId140" Type="http://schemas.openxmlformats.org/officeDocument/2006/relationships/hyperlink" Target="http://waterrights.utah.gov/cgi-bin/wrprint.exe?wrnum=19-96" TargetMode="External" /><Relationship Id="rId141" Type="http://schemas.openxmlformats.org/officeDocument/2006/relationships/hyperlink" Target="http://waterrights.utah.gov/cgi-bin/wrprint.exe?wrnum=19-97" TargetMode="External" /><Relationship Id="rId142" Type="http://schemas.openxmlformats.org/officeDocument/2006/relationships/hyperlink" Target="http://waterrights.utah.gov/cgi-bin/wrprint.exe?wrnum=19-98" TargetMode="External" /><Relationship Id="rId143" Type="http://schemas.openxmlformats.org/officeDocument/2006/relationships/hyperlink" Target="http://waterrights.utah.gov/cgi-bin/wrprint.exe?wrnum=19-99" TargetMode="External" /><Relationship Id="rId144" Type="http://schemas.openxmlformats.org/officeDocument/2006/relationships/hyperlink" Target="http://waterrights.utah.gov/cgi-bin/wrprint.exe?wrnum=19-346" TargetMode="External" /><Relationship Id="rId145" Type="http://schemas.openxmlformats.org/officeDocument/2006/relationships/hyperlink" Target="http://waterrights.utah.gov/cgi-bin/wrprint.exe?wrnum=19-39" TargetMode="External" /><Relationship Id="rId146" Type="http://schemas.openxmlformats.org/officeDocument/2006/relationships/hyperlink" Target="http://waterrights.utah.gov/cgi-bin/wrprint.exe?wrnum=19-28" TargetMode="External" /><Relationship Id="rId147" Type="http://schemas.openxmlformats.org/officeDocument/2006/relationships/hyperlink" Target="http://waterrights.utah.gov/cgi-bin/wrprint.exe?wrnum=19-10" TargetMode="External" /><Relationship Id="rId148" Type="http://schemas.openxmlformats.org/officeDocument/2006/relationships/hyperlink" Target="http://waterrights.utah.gov/cgi-bin/wrprint.exe?wrnum=19-11" TargetMode="External" /><Relationship Id="rId149" Type="http://schemas.openxmlformats.org/officeDocument/2006/relationships/hyperlink" Target="http://waterrights.utah.gov/cgi-bin/wrprint.exe?wrnum=19-365" TargetMode="External" /><Relationship Id="rId150" Type="http://schemas.openxmlformats.org/officeDocument/2006/relationships/hyperlink" Target="http://waterrights.utah.gov/cgi-bin/wrprint.exe?wrnum=19-392" TargetMode="External" /><Relationship Id="rId151" Type="http://schemas.openxmlformats.org/officeDocument/2006/relationships/hyperlink" Target="http://waterrights.utah.gov/cgi-bin/wrprint.exe?wrnum=19-16" TargetMode="External" /><Relationship Id="rId15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workbookViewId="0" topLeftCell="A129">
      <selection activeCell="L133" sqref="L133"/>
    </sheetView>
  </sheetViews>
  <sheetFormatPr defaultColWidth="9.140625" defaultRowHeight="12.75"/>
  <sheetData>
    <row r="1" spans="1:23" ht="25.5">
      <c r="A1" s="11" t="s">
        <v>529</v>
      </c>
      <c r="B1" s="10" t="s">
        <v>530</v>
      </c>
      <c r="C1" s="12">
        <v>9131</v>
      </c>
      <c r="D1" s="10" t="s">
        <v>531</v>
      </c>
      <c r="E1" s="10"/>
      <c r="F1" s="10" t="s">
        <v>58</v>
      </c>
      <c r="G1" s="13">
        <v>0</v>
      </c>
      <c r="H1" s="13">
        <v>0</v>
      </c>
      <c r="I1" s="13">
        <v>0</v>
      </c>
      <c r="J1" s="13">
        <v>19.9</v>
      </c>
      <c r="K1" s="13">
        <v>19.9</v>
      </c>
      <c r="L1" s="13">
        <v>0</v>
      </c>
      <c r="M1" s="13">
        <v>0</v>
      </c>
      <c r="N1" s="13">
        <v>0</v>
      </c>
      <c r="O1" s="13">
        <v>0</v>
      </c>
      <c r="P1" s="13">
        <v>0</v>
      </c>
      <c r="Q1" s="13">
        <v>0</v>
      </c>
      <c r="R1" s="13">
        <v>0</v>
      </c>
      <c r="S1" s="13">
        <v>0</v>
      </c>
      <c r="T1" s="13">
        <v>0</v>
      </c>
      <c r="U1" s="13">
        <v>0</v>
      </c>
      <c r="V1" s="13">
        <v>19.9</v>
      </c>
      <c r="W1" s="13">
        <v>19.9</v>
      </c>
    </row>
    <row r="2" spans="1:23" ht="25.5">
      <c r="A2" s="11" t="s">
        <v>532</v>
      </c>
      <c r="B2" s="10" t="s">
        <v>533</v>
      </c>
      <c r="C2" s="12">
        <v>9131</v>
      </c>
      <c r="D2" s="10" t="s">
        <v>531</v>
      </c>
      <c r="E2" s="10"/>
      <c r="F2" s="10" t="s">
        <v>58</v>
      </c>
      <c r="G2" s="13">
        <v>0</v>
      </c>
      <c r="H2" s="13">
        <v>0</v>
      </c>
      <c r="I2" s="13">
        <v>0</v>
      </c>
      <c r="J2" s="13">
        <v>19.9</v>
      </c>
      <c r="K2" s="13">
        <v>19.9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19.9</v>
      </c>
      <c r="W2" s="13">
        <v>19.9</v>
      </c>
    </row>
    <row r="3" spans="1:23" ht="76.5">
      <c r="A3" s="11" t="s">
        <v>534</v>
      </c>
      <c r="B3" s="10" t="s">
        <v>94</v>
      </c>
      <c r="C3" s="12">
        <v>9161</v>
      </c>
      <c r="D3" s="10" t="s">
        <v>535</v>
      </c>
      <c r="E3" s="10"/>
      <c r="F3" s="10" t="s">
        <v>38</v>
      </c>
      <c r="G3" s="13">
        <v>0</v>
      </c>
      <c r="H3" s="13">
        <v>0</v>
      </c>
      <c r="I3" s="13">
        <v>0</v>
      </c>
      <c r="J3" s="13">
        <v>0.7</v>
      </c>
      <c r="K3" s="13">
        <v>0.7</v>
      </c>
      <c r="L3" s="13">
        <v>0.4</v>
      </c>
      <c r="M3" s="13">
        <v>0.1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1.2</v>
      </c>
      <c r="W3" s="13">
        <v>0.8</v>
      </c>
    </row>
    <row r="4" spans="1:23" ht="38.25">
      <c r="A4" s="11" t="s">
        <v>536</v>
      </c>
      <c r="B4" s="10" t="s">
        <v>394</v>
      </c>
      <c r="C4" s="12">
        <v>9291</v>
      </c>
      <c r="D4" s="10" t="s">
        <v>537</v>
      </c>
      <c r="E4" s="10"/>
      <c r="F4" s="10" t="s">
        <v>58</v>
      </c>
      <c r="G4" s="13">
        <v>0</v>
      </c>
      <c r="H4" s="13">
        <v>0</v>
      </c>
      <c r="I4" s="13">
        <v>0</v>
      </c>
      <c r="J4" s="13">
        <v>1.1</v>
      </c>
      <c r="K4" s="13">
        <v>1.1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1.1</v>
      </c>
      <c r="W4" s="13">
        <v>1.1</v>
      </c>
    </row>
    <row r="6" spans="1:23" ht="63.75">
      <c r="A6" s="11" t="s">
        <v>556</v>
      </c>
      <c r="B6" s="10" t="s">
        <v>99</v>
      </c>
      <c r="C6" s="12">
        <v>19900</v>
      </c>
      <c r="D6" s="10" t="s">
        <v>557</v>
      </c>
      <c r="E6" s="10" t="s">
        <v>558</v>
      </c>
      <c r="F6" s="10" t="s">
        <v>58</v>
      </c>
      <c r="G6" s="13">
        <v>0</v>
      </c>
      <c r="H6" s="13">
        <v>0</v>
      </c>
      <c r="I6" s="13">
        <v>0</v>
      </c>
      <c r="J6" s="13">
        <v>8.1</v>
      </c>
      <c r="K6" s="13">
        <v>8.1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8.1</v>
      </c>
      <c r="W6" s="13">
        <v>8.1</v>
      </c>
    </row>
    <row r="7" spans="1:23" ht="38.25">
      <c r="A7" s="11" t="s">
        <v>559</v>
      </c>
      <c r="B7" s="10" t="s">
        <v>560</v>
      </c>
      <c r="C7" s="12">
        <v>21662</v>
      </c>
      <c r="D7" s="10" t="s">
        <v>561</v>
      </c>
      <c r="E7" s="10" t="s">
        <v>562</v>
      </c>
      <c r="F7" s="10" t="s">
        <v>38</v>
      </c>
      <c r="G7" s="13">
        <v>0</v>
      </c>
      <c r="H7" s="13">
        <v>0</v>
      </c>
      <c r="I7" s="13">
        <v>0</v>
      </c>
      <c r="J7" s="13">
        <v>1.3</v>
      </c>
      <c r="K7" s="13">
        <v>1.3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1.3</v>
      </c>
      <c r="W7" s="13">
        <v>1.3</v>
      </c>
    </row>
    <row r="8" spans="1:23" ht="25.5">
      <c r="A8" s="11" t="s">
        <v>576</v>
      </c>
      <c r="B8" s="10" t="s">
        <v>577</v>
      </c>
      <c r="C8" s="12">
        <v>31027</v>
      </c>
      <c r="D8" s="10" t="s">
        <v>75</v>
      </c>
      <c r="E8" s="10" t="s">
        <v>337</v>
      </c>
      <c r="F8" s="10" t="s">
        <v>58</v>
      </c>
      <c r="G8" s="13">
        <v>0</v>
      </c>
      <c r="H8" s="13">
        <v>0</v>
      </c>
      <c r="I8" s="13">
        <v>0</v>
      </c>
      <c r="J8" s="13">
        <v>4.8</v>
      </c>
      <c r="K8" s="13">
        <v>4.8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4.8</v>
      </c>
      <c r="W8" s="13">
        <v>4.8</v>
      </c>
    </row>
    <row r="9" spans="1:23" ht="38.25">
      <c r="A9" s="11" t="s">
        <v>578</v>
      </c>
      <c r="B9" s="10" t="s">
        <v>579</v>
      </c>
      <c r="C9" s="12">
        <v>31594</v>
      </c>
      <c r="D9" s="10" t="s">
        <v>580</v>
      </c>
      <c r="E9" s="10" t="s">
        <v>96</v>
      </c>
      <c r="F9" s="10" t="s">
        <v>42</v>
      </c>
      <c r="G9" s="13">
        <v>0.6</v>
      </c>
      <c r="H9" s="13">
        <v>2.3</v>
      </c>
      <c r="I9" s="13">
        <v>1.5</v>
      </c>
      <c r="J9" s="13">
        <v>0.1</v>
      </c>
      <c r="K9" s="13">
        <v>0.1</v>
      </c>
      <c r="L9" s="13">
        <v>0.5</v>
      </c>
      <c r="M9" s="13">
        <v>0.1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2.9</v>
      </c>
      <c r="W9" s="13">
        <v>1.7</v>
      </c>
    </row>
    <row r="10" spans="1:23" ht="51">
      <c r="A10" s="11" t="s">
        <v>588</v>
      </c>
      <c r="B10" s="10" t="s">
        <v>589</v>
      </c>
      <c r="C10" s="12">
        <v>33196</v>
      </c>
      <c r="D10" s="10" t="s">
        <v>248</v>
      </c>
      <c r="E10" s="10" t="s">
        <v>49</v>
      </c>
      <c r="F10" s="10" t="s">
        <v>77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0.5</v>
      </c>
      <c r="M10" s="13">
        <v>0.1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0.5</v>
      </c>
      <c r="W10" s="13">
        <v>0.1</v>
      </c>
    </row>
    <row r="11" spans="1:23" ht="63.75">
      <c r="A11" s="11" t="s">
        <v>590</v>
      </c>
      <c r="B11" s="10" t="s">
        <v>99</v>
      </c>
      <c r="C11" s="12">
        <v>33431</v>
      </c>
      <c r="D11" s="10" t="s">
        <v>591</v>
      </c>
      <c r="E11" s="10" t="s">
        <v>592</v>
      </c>
      <c r="F11" s="10" t="s">
        <v>124</v>
      </c>
      <c r="G11" s="13">
        <v>0</v>
      </c>
      <c r="H11" s="13">
        <v>0</v>
      </c>
      <c r="I11" s="13">
        <v>0</v>
      </c>
      <c r="J11" s="13">
        <v>0.8</v>
      </c>
      <c r="K11" s="13">
        <v>0.8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0.8</v>
      </c>
      <c r="W11" s="13">
        <v>0.8</v>
      </c>
    </row>
    <row r="12" spans="1:23" ht="63.75">
      <c r="A12" s="11" t="s">
        <v>593</v>
      </c>
      <c r="B12" s="10" t="s">
        <v>99</v>
      </c>
      <c r="C12" s="12">
        <v>34033</v>
      </c>
      <c r="D12" s="10" t="s">
        <v>594</v>
      </c>
      <c r="E12" s="10" t="s">
        <v>337</v>
      </c>
      <c r="F12" s="10" t="s">
        <v>124</v>
      </c>
      <c r="G12" s="13">
        <v>0</v>
      </c>
      <c r="H12" s="13">
        <v>0</v>
      </c>
      <c r="I12" s="13">
        <v>0</v>
      </c>
      <c r="J12" s="13">
        <v>2.8</v>
      </c>
      <c r="K12" s="13">
        <v>2.8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4</v>
      </c>
      <c r="U12" s="13">
        <v>0.8</v>
      </c>
      <c r="V12" s="13">
        <v>6.8</v>
      </c>
      <c r="W12" s="13">
        <v>3.6</v>
      </c>
    </row>
    <row r="13" spans="1:23" ht="51">
      <c r="A13" s="11" t="s">
        <v>602</v>
      </c>
      <c r="B13" s="10" t="s">
        <v>603</v>
      </c>
      <c r="C13" s="12">
        <v>36567</v>
      </c>
      <c r="D13" s="10" t="s">
        <v>604</v>
      </c>
      <c r="E13" s="10" t="s">
        <v>96</v>
      </c>
      <c r="F13" s="10" t="s">
        <v>58</v>
      </c>
      <c r="G13" s="13">
        <v>0</v>
      </c>
      <c r="H13" s="13">
        <v>0</v>
      </c>
      <c r="I13" s="13">
        <v>0</v>
      </c>
      <c r="J13" s="13">
        <v>1.7</v>
      </c>
      <c r="K13" s="13">
        <v>1.7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1.7</v>
      </c>
      <c r="W13" s="13">
        <v>1.7</v>
      </c>
    </row>
    <row r="14" spans="1:23" ht="76.5">
      <c r="A14" s="11" t="s">
        <v>496</v>
      </c>
      <c r="B14" s="10" t="s">
        <v>94</v>
      </c>
      <c r="C14" s="12">
        <v>1885</v>
      </c>
      <c r="D14" s="10" t="s">
        <v>497</v>
      </c>
      <c r="E14" s="10" t="s">
        <v>498</v>
      </c>
      <c r="F14" s="10" t="s">
        <v>58</v>
      </c>
      <c r="G14" s="13">
        <v>0</v>
      </c>
      <c r="H14" s="13">
        <v>0</v>
      </c>
      <c r="I14" s="13">
        <v>0</v>
      </c>
      <c r="J14" s="13">
        <v>0.7</v>
      </c>
      <c r="K14" s="13">
        <v>0.7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0.7</v>
      </c>
      <c r="W14" s="13">
        <v>0.7</v>
      </c>
    </row>
    <row r="15" spans="1:23" ht="76.5">
      <c r="A15" s="11" t="s">
        <v>499</v>
      </c>
      <c r="B15" s="10" t="s">
        <v>94</v>
      </c>
      <c r="C15" s="12">
        <v>1885</v>
      </c>
      <c r="D15" s="10" t="s">
        <v>500</v>
      </c>
      <c r="E15" s="10" t="s">
        <v>501</v>
      </c>
      <c r="F15" s="10" t="s">
        <v>58</v>
      </c>
      <c r="G15" s="13">
        <v>0</v>
      </c>
      <c r="H15" s="13">
        <v>0</v>
      </c>
      <c r="I15" s="13">
        <v>0</v>
      </c>
      <c r="J15" s="13">
        <v>0.7</v>
      </c>
      <c r="K15" s="13">
        <v>0.7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0.7</v>
      </c>
      <c r="W15" s="13">
        <v>0.7</v>
      </c>
    </row>
    <row r="16" spans="1:23" ht="76.5">
      <c r="A16" s="11" t="s">
        <v>502</v>
      </c>
      <c r="B16" s="10" t="s">
        <v>94</v>
      </c>
      <c r="C16" s="12">
        <v>1885</v>
      </c>
      <c r="D16" s="10" t="s">
        <v>503</v>
      </c>
      <c r="E16" s="10" t="s">
        <v>504</v>
      </c>
      <c r="F16" s="10" t="s">
        <v>58</v>
      </c>
      <c r="G16" s="13">
        <v>0</v>
      </c>
      <c r="H16" s="13">
        <v>0</v>
      </c>
      <c r="I16" s="13">
        <v>0</v>
      </c>
      <c r="J16" s="13">
        <v>0.7</v>
      </c>
      <c r="K16" s="13">
        <v>0.7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0.7</v>
      </c>
      <c r="W16" s="13">
        <v>0.7</v>
      </c>
    </row>
    <row r="17" spans="1:23" ht="76.5">
      <c r="A17" s="11" t="s">
        <v>505</v>
      </c>
      <c r="B17" s="10" t="s">
        <v>94</v>
      </c>
      <c r="C17" s="12">
        <v>1885</v>
      </c>
      <c r="D17" s="10" t="s">
        <v>506</v>
      </c>
      <c r="E17" s="10"/>
      <c r="F17" s="10" t="s">
        <v>58</v>
      </c>
      <c r="G17" s="13">
        <v>0</v>
      </c>
      <c r="H17" s="13">
        <v>0</v>
      </c>
      <c r="I17" s="13">
        <v>0</v>
      </c>
      <c r="J17" s="13">
        <v>0.7</v>
      </c>
      <c r="K17" s="13">
        <v>0.7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0.7</v>
      </c>
      <c r="W17" s="13">
        <v>0.7</v>
      </c>
    </row>
    <row r="18" spans="1:23" ht="38.25">
      <c r="A18" s="11" t="s">
        <v>507</v>
      </c>
      <c r="B18" s="10" t="s">
        <v>115</v>
      </c>
      <c r="C18" s="12">
        <v>3797</v>
      </c>
      <c r="D18" s="10" t="s">
        <v>508</v>
      </c>
      <c r="E18" s="10" t="s">
        <v>509</v>
      </c>
      <c r="F18" s="10" t="s">
        <v>58</v>
      </c>
      <c r="G18" s="13">
        <v>0</v>
      </c>
      <c r="H18" s="13">
        <v>0</v>
      </c>
      <c r="I18" s="13">
        <v>0</v>
      </c>
      <c r="J18" s="13">
        <v>1.4</v>
      </c>
      <c r="K18" s="13">
        <v>1.4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1.4</v>
      </c>
      <c r="W18" s="13">
        <v>1.4</v>
      </c>
    </row>
    <row r="19" spans="1:23" ht="38.25">
      <c r="A19" s="11" t="s">
        <v>510</v>
      </c>
      <c r="B19" s="10" t="s">
        <v>394</v>
      </c>
      <c r="C19" s="12">
        <v>3797</v>
      </c>
      <c r="D19" s="10" t="s">
        <v>508</v>
      </c>
      <c r="E19" s="10" t="s">
        <v>509</v>
      </c>
      <c r="F19" s="10" t="s">
        <v>58</v>
      </c>
      <c r="G19" s="13">
        <v>0</v>
      </c>
      <c r="H19" s="13">
        <v>0</v>
      </c>
      <c r="I19" s="13">
        <v>0</v>
      </c>
      <c r="J19" s="13">
        <v>1.1</v>
      </c>
      <c r="K19" s="13">
        <v>1.1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1.1</v>
      </c>
      <c r="W19" s="13">
        <v>1.1</v>
      </c>
    </row>
    <row r="20" spans="1:23" ht="38.25">
      <c r="A20" s="11" t="s">
        <v>511</v>
      </c>
      <c r="B20" s="10" t="s">
        <v>115</v>
      </c>
      <c r="C20" s="12">
        <v>4230</v>
      </c>
      <c r="D20" s="10" t="s">
        <v>508</v>
      </c>
      <c r="E20" s="10" t="s">
        <v>509</v>
      </c>
      <c r="F20" s="10" t="s">
        <v>58</v>
      </c>
      <c r="G20" s="13">
        <v>0</v>
      </c>
      <c r="H20" s="13">
        <v>0</v>
      </c>
      <c r="I20" s="13">
        <v>0</v>
      </c>
      <c r="J20" s="13">
        <v>1.4</v>
      </c>
      <c r="K20" s="13">
        <v>1.4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1.4</v>
      </c>
      <c r="W20" s="13">
        <v>1.4</v>
      </c>
    </row>
    <row r="21" spans="1:23" ht="38.25">
      <c r="A21" s="11" t="s">
        <v>512</v>
      </c>
      <c r="B21" s="10" t="s">
        <v>394</v>
      </c>
      <c r="C21" s="12">
        <v>4230</v>
      </c>
      <c r="D21" s="10" t="s">
        <v>508</v>
      </c>
      <c r="E21" s="10" t="s">
        <v>509</v>
      </c>
      <c r="F21" s="10" t="s">
        <v>58</v>
      </c>
      <c r="G21" s="13">
        <v>0</v>
      </c>
      <c r="H21" s="13">
        <v>0</v>
      </c>
      <c r="I21" s="13">
        <v>0</v>
      </c>
      <c r="J21" s="13">
        <v>1.1</v>
      </c>
      <c r="K21" s="13">
        <v>1.1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1.1</v>
      </c>
      <c r="W21" s="13">
        <v>1.1</v>
      </c>
    </row>
    <row r="22" spans="1:23" ht="25.5">
      <c r="A22" s="11" t="s">
        <v>513</v>
      </c>
      <c r="B22" s="10" t="s">
        <v>514</v>
      </c>
      <c r="C22" s="12">
        <v>4710</v>
      </c>
      <c r="D22" s="10" t="s">
        <v>120</v>
      </c>
      <c r="E22" s="10" t="s">
        <v>515</v>
      </c>
      <c r="F22" s="10" t="s">
        <v>58</v>
      </c>
      <c r="G22" s="13">
        <v>0</v>
      </c>
      <c r="H22" s="13">
        <v>0</v>
      </c>
      <c r="I22" s="13">
        <v>0</v>
      </c>
      <c r="J22" s="13">
        <v>1.2</v>
      </c>
      <c r="K22" s="13">
        <v>1.2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1.2</v>
      </c>
      <c r="W22" s="13">
        <v>1.2</v>
      </c>
    </row>
    <row r="23" spans="1:23" ht="25.5">
      <c r="A23" s="11" t="s">
        <v>516</v>
      </c>
      <c r="B23" s="10" t="s">
        <v>514</v>
      </c>
      <c r="C23" s="12">
        <v>4710</v>
      </c>
      <c r="D23" s="10" t="s">
        <v>517</v>
      </c>
      <c r="E23" s="10" t="s">
        <v>518</v>
      </c>
      <c r="F23" s="10" t="s">
        <v>58</v>
      </c>
      <c r="G23" s="13">
        <v>0</v>
      </c>
      <c r="H23" s="13">
        <v>0</v>
      </c>
      <c r="I23" s="13">
        <v>0</v>
      </c>
      <c r="J23" s="13">
        <v>1.1</v>
      </c>
      <c r="K23" s="13">
        <v>1.1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1.1</v>
      </c>
      <c r="W23" s="13">
        <v>1.1</v>
      </c>
    </row>
    <row r="24" spans="1:23" ht="38.25">
      <c r="A24" s="11" t="s">
        <v>437</v>
      </c>
      <c r="B24" s="10" t="s">
        <v>394</v>
      </c>
      <c r="C24" s="10" t="s">
        <v>100</v>
      </c>
      <c r="D24" s="10" t="s">
        <v>438</v>
      </c>
      <c r="E24" s="10"/>
      <c r="F24" s="10" t="s">
        <v>38</v>
      </c>
      <c r="G24" s="13">
        <v>0</v>
      </c>
      <c r="H24" s="13">
        <v>0</v>
      </c>
      <c r="I24" s="13">
        <v>0</v>
      </c>
      <c r="J24" s="13">
        <v>1.1</v>
      </c>
      <c r="K24" s="13">
        <v>1.1</v>
      </c>
      <c r="L24" s="13">
        <v>0.1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1.3</v>
      </c>
      <c r="W24" s="13">
        <v>1.2</v>
      </c>
    </row>
    <row r="25" spans="1:23" ht="38.25">
      <c r="A25" s="11" t="s">
        <v>439</v>
      </c>
      <c r="B25" s="10" t="s">
        <v>394</v>
      </c>
      <c r="C25" s="10" t="s">
        <v>100</v>
      </c>
      <c r="D25" s="10" t="s">
        <v>440</v>
      </c>
      <c r="E25" s="10"/>
      <c r="F25" s="10" t="s">
        <v>38</v>
      </c>
      <c r="G25" s="13">
        <v>0</v>
      </c>
      <c r="H25" s="13">
        <v>0</v>
      </c>
      <c r="I25" s="13">
        <v>0</v>
      </c>
      <c r="J25" s="13">
        <v>1.1</v>
      </c>
      <c r="K25" s="13">
        <v>1.1</v>
      </c>
      <c r="L25" s="13">
        <v>0.1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1.3</v>
      </c>
      <c r="W25" s="13">
        <v>1.2</v>
      </c>
    </row>
    <row r="26" spans="1:23" ht="38.25">
      <c r="A26" s="11" t="s">
        <v>441</v>
      </c>
      <c r="B26" s="10" t="s">
        <v>394</v>
      </c>
      <c r="C26" s="10" t="s">
        <v>100</v>
      </c>
      <c r="D26" s="10" t="s">
        <v>442</v>
      </c>
      <c r="E26" s="10"/>
      <c r="F26" s="10" t="s">
        <v>38</v>
      </c>
      <c r="G26" s="13">
        <v>0</v>
      </c>
      <c r="H26" s="13">
        <v>0</v>
      </c>
      <c r="I26" s="13">
        <v>0</v>
      </c>
      <c r="J26" s="13">
        <v>1.1</v>
      </c>
      <c r="K26" s="13">
        <v>1.1</v>
      </c>
      <c r="L26" s="13">
        <v>0.2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1.4</v>
      </c>
      <c r="W26" s="13">
        <v>1.2</v>
      </c>
    </row>
    <row r="27" spans="1:23" ht="38.25">
      <c r="A27" s="11" t="s">
        <v>443</v>
      </c>
      <c r="B27" s="10" t="s">
        <v>394</v>
      </c>
      <c r="C27" s="10" t="s">
        <v>100</v>
      </c>
      <c r="D27" s="10" t="s">
        <v>444</v>
      </c>
      <c r="E27" s="10"/>
      <c r="F27" s="10" t="s">
        <v>38</v>
      </c>
      <c r="G27" s="13">
        <v>0</v>
      </c>
      <c r="H27" s="13">
        <v>0</v>
      </c>
      <c r="I27" s="13">
        <v>0</v>
      </c>
      <c r="J27" s="13">
        <v>1.1</v>
      </c>
      <c r="K27" s="13">
        <v>1.1</v>
      </c>
      <c r="L27" s="13">
        <v>0.2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1.4</v>
      </c>
      <c r="W27" s="13">
        <v>1.2</v>
      </c>
    </row>
    <row r="28" spans="1:23" ht="38.25">
      <c r="A28" s="11" t="s">
        <v>445</v>
      </c>
      <c r="B28" s="10" t="s">
        <v>394</v>
      </c>
      <c r="C28" s="10" t="s">
        <v>100</v>
      </c>
      <c r="D28" s="10" t="s">
        <v>446</v>
      </c>
      <c r="E28" s="10"/>
      <c r="F28" s="10" t="s">
        <v>38</v>
      </c>
      <c r="G28" s="13">
        <v>0</v>
      </c>
      <c r="H28" s="13">
        <v>0</v>
      </c>
      <c r="I28" s="13">
        <v>0</v>
      </c>
      <c r="J28" s="13">
        <v>1.1</v>
      </c>
      <c r="K28" s="13">
        <v>1.1</v>
      </c>
      <c r="L28" s="13">
        <v>0.4</v>
      </c>
      <c r="M28" s="13">
        <v>0.1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1.6</v>
      </c>
      <c r="W28" s="13">
        <v>1.2</v>
      </c>
    </row>
    <row r="29" spans="1:23" ht="38.25">
      <c r="A29" s="11" t="s">
        <v>447</v>
      </c>
      <c r="B29" s="10" t="s">
        <v>394</v>
      </c>
      <c r="C29" s="10" t="s">
        <v>100</v>
      </c>
      <c r="D29" s="10" t="s">
        <v>75</v>
      </c>
      <c r="E29" s="10"/>
      <c r="F29" s="10" t="s">
        <v>38</v>
      </c>
      <c r="G29" s="13">
        <v>0</v>
      </c>
      <c r="H29" s="13">
        <v>0</v>
      </c>
      <c r="I29" s="13">
        <v>0</v>
      </c>
      <c r="J29" s="13">
        <v>1.1</v>
      </c>
      <c r="K29" s="13">
        <v>1.1</v>
      </c>
      <c r="L29" s="13">
        <v>0.1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1.3</v>
      </c>
      <c r="W29" s="13">
        <v>1.2</v>
      </c>
    </row>
    <row r="30" spans="1:23" ht="38.25">
      <c r="A30" s="11" t="s">
        <v>448</v>
      </c>
      <c r="B30" s="10" t="s">
        <v>394</v>
      </c>
      <c r="C30" s="10" t="s">
        <v>100</v>
      </c>
      <c r="D30" s="10" t="s">
        <v>449</v>
      </c>
      <c r="E30" s="10"/>
      <c r="F30" s="10" t="s">
        <v>38</v>
      </c>
      <c r="G30" s="13">
        <v>0</v>
      </c>
      <c r="H30" s="13">
        <v>0</v>
      </c>
      <c r="I30" s="13">
        <v>0</v>
      </c>
      <c r="J30" s="13">
        <v>1.1</v>
      </c>
      <c r="K30" s="13">
        <v>1.1</v>
      </c>
      <c r="L30" s="13">
        <v>0.4</v>
      </c>
      <c r="M30" s="13">
        <v>0.1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1.6</v>
      </c>
      <c r="W30" s="13">
        <v>1.2</v>
      </c>
    </row>
    <row r="31" spans="1:23" ht="89.25">
      <c r="A31" s="11" t="s">
        <v>450</v>
      </c>
      <c r="B31" s="10" t="s">
        <v>257</v>
      </c>
      <c r="C31" s="10" t="s">
        <v>100</v>
      </c>
      <c r="D31" s="10" t="s">
        <v>451</v>
      </c>
      <c r="E31" s="10"/>
      <c r="F31" s="10" t="s">
        <v>38</v>
      </c>
      <c r="G31" s="13">
        <v>0</v>
      </c>
      <c r="H31" s="13">
        <v>0</v>
      </c>
      <c r="I31" s="13">
        <v>0</v>
      </c>
      <c r="J31" s="13">
        <v>0.9</v>
      </c>
      <c r="K31" s="13">
        <v>0.9</v>
      </c>
      <c r="L31" s="13">
        <v>0.4</v>
      </c>
      <c r="M31" s="13">
        <v>0.1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1.4</v>
      </c>
      <c r="W31" s="13">
        <v>1</v>
      </c>
    </row>
    <row r="32" spans="1:23" ht="76.5">
      <c r="A32" s="11" t="s">
        <v>452</v>
      </c>
      <c r="B32" s="10" t="s">
        <v>94</v>
      </c>
      <c r="C32" s="10" t="s">
        <v>100</v>
      </c>
      <c r="D32" s="10" t="s">
        <v>75</v>
      </c>
      <c r="E32" s="10"/>
      <c r="F32" s="10" t="s">
        <v>58</v>
      </c>
      <c r="G32" s="13">
        <v>0</v>
      </c>
      <c r="H32" s="13">
        <v>0</v>
      </c>
      <c r="I32" s="13">
        <v>0</v>
      </c>
      <c r="J32" s="13">
        <v>0.7</v>
      </c>
      <c r="K32" s="13">
        <v>0.7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0.7</v>
      </c>
      <c r="W32" s="13">
        <v>0.7</v>
      </c>
    </row>
    <row r="33" spans="1:23" ht="76.5">
      <c r="A33" s="11" t="s">
        <v>453</v>
      </c>
      <c r="B33" s="10" t="s">
        <v>94</v>
      </c>
      <c r="C33" s="10" t="s">
        <v>100</v>
      </c>
      <c r="D33" s="10" t="s">
        <v>75</v>
      </c>
      <c r="E33" s="10"/>
      <c r="F33" s="10" t="s">
        <v>58</v>
      </c>
      <c r="G33" s="13">
        <v>0</v>
      </c>
      <c r="H33" s="13">
        <v>0</v>
      </c>
      <c r="I33" s="13">
        <v>0</v>
      </c>
      <c r="J33" s="13">
        <v>0.7</v>
      </c>
      <c r="K33" s="13">
        <v>0.7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0.7</v>
      </c>
      <c r="W33" s="13">
        <v>0.7</v>
      </c>
    </row>
    <row r="34" spans="1:23" ht="63.75">
      <c r="A34" s="11" t="s">
        <v>454</v>
      </c>
      <c r="B34" s="10" t="s">
        <v>99</v>
      </c>
      <c r="C34" s="10" t="s">
        <v>100</v>
      </c>
      <c r="D34" s="10" t="s">
        <v>75</v>
      </c>
      <c r="E34" s="10"/>
      <c r="F34" s="10" t="s">
        <v>58</v>
      </c>
      <c r="G34" s="13">
        <v>0</v>
      </c>
      <c r="H34" s="13">
        <v>0</v>
      </c>
      <c r="I34" s="13">
        <v>0</v>
      </c>
      <c r="J34" s="13">
        <v>1.5</v>
      </c>
      <c r="K34" s="13">
        <v>1.5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1.5</v>
      </c>
      <c r="W34" s="13">
        <v>1.5</v>
      </c>
    </row>
    <row r="35" spans="1:23" ht="76.5">
      <c r="A35" s="11" t="s">
        <v>419</v>
      </c>
      <c r="B35" s="10" t="s">
        <v>94</v>
      </c>
      <c r="C35" s="10" t="s">
        <v>100</v>
      </c>
      <c r="D35" s="10" t="s">
        <v>75</v>
      </c>
      <c r="E35" s="10"/>
      <c r="F35" s="10" t="s">
        <v>58</v>
      </c>
      <c r="G35" s="13">
        <v>0</v>
      </c>
      <c r="H35" s="13">
        <v>0</v>
      </c>
      <c r="I35" s="13">
        <v>0</v>
      </c>
      <c r="J35" s="13">
        <v>0.7</v>
      </c>
      <c r="K35" s="13">
        <v>0.7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0.7</v>
      </c>
      <c r="W35" s="13">
        <v>0.7</v>
      </c>
    </row>
    <row r="36" spans="1:23" ht="76.5">
      <c r="A36" s="11" t="s">
        <v>420</v>
      </c>
      <c r="B36" s="10" t="s">
        <v>94</v>
      </c>
      <c r="C36" s="10" t="s">
        <v>100</v>
      </c>
      <c r="D36" s="10" t="s">
        <v>75</v>
      </c>
      <c r="E36" s="10"/>
      <c r="F36" s="10" t="s">
        <v>58</v>
      </c>
      <c r="G36" s="13">
        <v>0</v>
      </c>
      <c r="H36" s="13">
        <v>0</v>
      </c>
      <c r="I36" s="13">
        <v>0</v>
      </c>
      <c r="J36" s="13">
        <v>0.7</v>
      </c>
      <c r="K36" s="13">
        <v>0.7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0.7</v>
      </c>
      <c r="W36" s="13">
        <v>0.7</v>
      </c>
    </row>
    <row r="37" spans="1:23" ht="76.5">
      <c r="A37" s="11" t="s">
        <v>421</v>
      </c>
      <c r="B37" s="10" t="s">
        <v>94</v>
      </c>
      <c r="C37" s="10" t="s">
        <v>100</v>
      </c>
      <c r="D37" s="10" t="s">
        <v>75</v>
      </c>
      <c r="E37" s="10"/>
      <c r="F37" s="10" t="s">
        <v>58</v>
      </c>
      <c r="G37" s="13">
        <v>0</v>
      </c>
      <c r="H37" s="13">
        <v>0</v>
      </c>
      <c r="I37" s="13">
        <v>0</v>
      </c>
      <c r="J37" s="13">
        <v>0.7</v>
      </c>
      <c r="K37" s="13">
        <v>0.7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0.7</v>
      </c>
      <c r="W37" s="13">
        <v>0.7</v>
      </c>
    </row>
    <row r="38" spans="1:23" ht="76.5">
      <c r="A38" s="11" t="s">
        <v>424</v>
      </c>
      <c r="B38" s="10" t="s">
        <v>94</v>
      </c>
      <c r="C38" s="10" t="s">
        <v>100</v>
      </c>
      <c r="D38" s="10" t="s">
        <v>75</v>
      </c>
      <c r="E38" s="10"/>
      <c r="F38" s="10" t="s">
        <v>58</v>
      </c>
      <c r="G38" s="13">
        <v>0</v>
      </c>
      <c r="H38" s="13">
        <v>0</v>
      </c>
      <c r="I38" s="13">
        <v>0</v>
      </c>
      <c r="J38" s="13">
        <v>0.7</v>
      </c>
      <c r="K38" s="13">
        <v>0.7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0.7</v>
      </c>
      <c r="W38" s="13">
        <v>0.7</v>
      </c>
    </row>
    <row r="39" spans="1:23" ht="38.25">
      <c r="A39" s="11" t="s">
        <v>431</v>
      </c>
      <c r="B39" s="10" t="s">
        <v>394</v>
      </c>
      <c r="C39" s="10" t="s">
        <v>100</v>
      </c>
      <c r="D39" s="10" t="s">
        <v>432</v>
      </c>
      <c r="E39" s="10"/>
      <c r="F39" s="10" t="s">
        <v>38</v>
      </c>
      <c r="G39" s="13">
        <v>0</v>
      </c>
      <c r="H39" s="13">
        <v>0</v>
      </c>
      <c r="I39" s="13">
        <v>0</v>
      </c>
      <c r="J39" s="13">
        <v>1.1</v>
      </c>
      <c r="K39" s="13">
        <v>1.1</v>
      </c>
      <c r="L39" s="13">
        <v>0.4</v>
      </c>
      <c r="M39" s="13">
        <v>0.1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1.6</v>
      </c>
      <c r="W39" s="13">
        <v>1.2</v>
      </c>
    </row>
    <row r="40" spans="1:23" ht="38.25">
      <c r="A40" s="11" t="s">
        <v>433</v>
      </c>
      <c r="B40" s="10" t="s">
        <v>394</v>
      </c>
      <c r="C40" s="10" t="s">
        <v>100</v>
      </c>
      <c r="D40" s="10" t="s">
        <v>434</v>
      </c>
      <c r="E40" s="10"/>
      <c r="F40" s="10" t="s">
        <v>38</v>
      </c>
      <c r="G40" s="13">
        <v>0</v>
      </c>
      <c r="H40" s="13">
        <v>0</v>
      </c>
      <c r="I40" s="13">
        <v>0</v>
      </c>
      <c r="J40" s="13">
        <v>1.1</v>
      </c>
      <c r="K40" s="13">
        <v>1.1</v>
      </c>
      <c r="L40" s="13">
        <v>0.4</v>
      </c>
      <c r="M40" s="13">
        <v>0.1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1.6</v>
      </c>
      <c r="W40" s="13">
        <v>1.2</v>
      </c>
    </row>
    <row r="41" spans="1:23" ht="38.25">
      <c r="A41" s="11" t="s">
        <v>435</v>
      </c>
      <c r="B41" s="10" t="s">
        <v>394</v>
      </c>
      <c r="C41" s="10" t="s">
        <v>100</v>
      </c>
      <c r="D41" s="10" t="s">
        <v>75</v>
      </c>
      <c r="E41" s="10"/>
      <c r="F41" s="10" t="s">
        <v>38</v>
      </c>
      <c r="G41" s="13">
        <v>0</v>
      </c>
      <c r="H41" s="13">
        <v>0</v>
      </c>
      <c r="I41" s="13">
        <v>0</v>
      </c>
      <c r="J41" s="13">
        <v>1.1</v>
      </c>
      <c r="K41" s="13">
        <v>1.1</v>
      </c>
      <c r="L41" s="13">
        <v>0.4</v>
      </c>
      <c r="M41" s="13">
        <v>0.1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1.6</v>
      </c>
      <c r="W41" s="13">
        <v>1.2</v>
      </c>
    </row>
    <row r="42" spans="1:23" ht="76.5">
      <c r="A42" s="11" t="s">
        <v>427</v>
      </c>
      <c r="B42" s="10" t="s">
        <v>94</v>
      </c>
      <c r="C42" s="10" t="s">
        <v>100</v>
      </c>
      <c r="D42" s="10" t="s">
        <v>428</v>
      </c>
      <c r="E42" s="10"/>
      <c r="F42" s="10" t="s">
        <v>58</v>
      </c>
      <c r="G42" s="13">
        <v>0</v>
      </c>
      <c r="H42" s="13">
        <v>0</v>
      </c>
      <c r="I42" s="13">
        <v>0</v>
      </c>
      <c r="J42" s="13">
        <v>0.7</v>
      </c>
      <c r="K42" s="13">
        <v>0.7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0.7</v>
      </c>
      <c r="W42" s="13">
        <v>0.7</v>
      </c>
    </row>
    <row r="43" spans="1:23" ht="63.75">
      <c r="A43" s="11" t="s">
        <v>412</v>
      </c>
      <c r="B43" s="10" t="s">
        <v>115</v>
      </c>
      <c r="C43" s="10" t="s">
        <v>100</v>
      </c>
      <c r="D43" s="10" t="s">
        <v>413</v>
      </c>
      <c r="E43" s="10" t="s">
        <v>414</v>
      </c>
      <c r="F43" s="10" t="s">
        <v>58</v>
      </c>
      <c r="G43" s="13">
        <v>0</v>
      </c>
      <c r="H43" s="13">
        <v>0</v>
      </c>
      <c r="I43" s="13">
        <v>0</v>
      </c>
      <c r="J43" s="13">
        <v>1.4</v>
      </c>
      <c r="K43" s="13">
        <v>1.4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1.4</v>
      </c>
      <c r="W43" s="13">
        <v>1.4</v>
      </c>
    </row>
    <row r="44" spans="1:23" ht="102">
      <c r="A44" s="11" t="s">
        <v>399</v>
      </c>
      <c r="B44" s="10" t="s">
        <v>216</v>
      </c>
      <c r="C44" s="10" t="s">
        <v>100</v>
      </c>
      <c r="D44" s="10" t="s">
        <v>400</v>
      </c>
      <c r="E44" s="10" t="s">
        <v>401</v>
      </c>
      <c r="F44" s="10" t="s">
        <v>58</v>
      </c>
      <c r="G44" s="13">
        <v>0</v>
      </c>
      <c r="H44" s="13">
        <v>0</v>
      </c>
      <c r="I44" s="13">
        <v>0</v>
      </c>
      <c r="J44" s="13">
        <v>16.8</v>
      </c>
      <c r="K44" s="13">
        <v>16.8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16.8</v>
      </c>
      <c r="W44" s="13">
        <v>16.8</v>
      </c>
    </row>
    <row r="45" spans="1:23" ht="102">
      <c r="A45" s="11" t="s">
        <v>402</v>
      </c>
      <c r="B45" s="10" t="s">
        <v>216</v>
      </c>
      <c r="C45" s="10" t="s">
        <v>100</v>
      </c>
      <c r="D45" s="10" t="s">
        <v>386</v>
      </c>
      <c r="E45" s="10" t="s">
        <v>233</v>
      </c>
      <c r="F45" s="10" t="s">
        <v>58</v>
      </c>
      <c r="G45" s="13">
        <v>0</v>
      </c>
      <c r="H45" s="13">
        <v>0</v>
      </c>
      <c r="I45" s="13">
        <v>0</v>
      </c>
      <c r="J45" s="13">
        <v>11.2</v>
      </c>
      <c r="K45" s="13">
        <v>11.2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11.2</v>
      </c>
      <c r="W45" s="13">
        <v>11.2</v>
      </c>
    </row>
    <row r="46" spans="1:23" ht="102">
      <c r="A46" s="11" t="s">
        <v>395</v>
      </c>
      <c r="B46" s="10" t="s">
        <v>216</v>
      </c>
      <c r="C46" s="10" t="s">
        <v>100</v>
      </c>
      <c r="D46" s="10" t="s">
        <v>396</v>
      </c>
      <c r="E46" s="10"/>
      <c r="F46" s="10" t="s">
        <v>58</v>
      </c>
      <c r="G46" s="13">
        <v>0</v>
      </c>
      <c r="H46" s="13">
        <v>0</v>
      </c>
      <c r="I46" s="13">
        <v>0</v>
      </c>
      <c r="J46" s="13">
        <v>16.8</v>
      </c>
      <c r="K46" s="13">
        <v>16.8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16.8</v>
      </c>
      <c r="W46" s="13">
        <v>16.8</v>
      </c>
    </row>
    <row r="47" spans="1:23" ht="51">
      <c r="A47" s="11" t="s">
        <v>387</v>
      </c>
      <c r="B47" s="10" t="s">
        <v>388</v>
      </c>
      <c r="C47" s="10" t="s">
        <v>100</v>
      </c>
      <c r="D47" s="10" t="s">
        <v>75</v>
      </c>
      <c r="E47" s="10" t="s">
        <v>83</v>
      </c>
      <c r="F47" s="10" t="s">
        <v>58</v>
      </c>
      <c r="G47" s="13">
        <v>0</v>
      </c>
      <c r="H47" s="13">
        <v>0</v>
      </c>
      <c r="I47" s="13">
        <v>0</v>
      </c>
      <c r="J47" s="13">
        <v>0.7</v>
      </c>
      <c r="K47" s="13">
        <v>0.7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0.7</v>
      </c>
      <c r="W47" s="13">
        <v>0.7</v>
      </c>
    </row>
    <row r="48" spans="1:23" ht="51">
      <c r="A48" s="11" t="s">
        <v>389</v>
      </c>
      <c r="B48" s="10" t="s">
        <v>388</v>
      </c>
      <c r="C48" s="10" t="s">
        <v>100</v>
      </c>
      <c r="D48" s="10" t="s">
        <v>75</v>
      </c>
      <c r="E48" s="10" t="s">
        <v>83</v>
      </c>
      <c r="F48" s="10" t="s">
        <v>58</v>
      </c>
      <c r="G48" s="13">
        <v>0</v>
      </c>
      <c r="H48" s="13">
        <v>0</v>
      </c>
      <c r="I48" s="13">
        <v>0</v>
      </c>
      <c r="J48" s="13">
        <v>0.7</v>
      </c>
      <c r="K48" s="13">
        <v>0.7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0.7</v>
      </c>
      <c r="W48" s="13">
        <v>0.7</v>
      </c>
    </row>
    <row r="49" spans="1:23" ht="38.25">
      <c r="A49" s="11" t="s">
        <v>380</v>
      </c>
      <c r="B49" s="10" t="s">
        <v>381</v>
      </c>
      <c r="C49" s="10" t="s">
        <v>100</v>
      </c>
      <c r="D49" s="10" t="s">
        <v>382</v>
      </c>
      <c r="E49" s="10"/>
      <c r="F49" s="10" t="s">
        <v>38</v>
      </c>
      <c r="G49" s="13">
        <v>0</v>
      </c>
      <c r="H49" s="13">
        <v>0</v>
      </c>
      <c r="I49" s="13">
        <v>0</v>
      </c>
      <c r="J49" s="13">
        <v>4.2</v>
      </c>
      <c r="K49" s="13">
        <v>4.2</v>
      </c>
      <c r="L49" s="13">
        <v>0.7</v>
      </c>
      <c r="M49" s="13">
        <v>0.1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4.9</v>
      </c>
      <c r="W49" s="13">
        <v>4.3</v>
      </c>
    </row>
    <row r="50" spans="1:23" ht="38.25">
      <c r="A50" s="11" t="s">
        <v>363</v>
      </c>
      <c r="B50" s="10" t="s">
        <v>359</v>
      </c>
      <c r="C50" s="10" t="s">
        <v>100</v>
      </c>
      <c r="D50" s="10" t="s">
        <v>75</v>
      </c>
      <c r="E50" s="10"/>
      <c r="F50" s="10" t="s">
        <v>58</v>
      </c>
      <c r="G50" s="13">
        <v>0</v>
      </c>
      <c r="H50" s="13">
        <v>0</v>
      </c>
      <c r="I50" s="13">
        <v>0</v>
      </c>
      <c r="J50" s="13">
        <v>0.1</v>
      </c>
      <c r="K50" s="13">
        <v>0.1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0.1</v>
      </c>
      <c r="W50" s="13">
        <v>0.1</v>
      </c>
    </row>
    <row r="51" spans="1:23" ht="38.25">
      <c r="A51" s="11" t="s">
        <v>364</v>
      </c>
      <c r="B51" s="10" t="s">
        <v>359</v>
      </c>
      <c r="C51" s="10" t="s">
        <v>100</v>
      </c>
      <c r="D51" s="10" t="s">
        <v>75</v>
      </c>
      <c r="E51" s="10"/>
      <c r="F51" s="10" t="s">
        <v>58</v>
      </c>
      <c r="G51" s="13">
        <v>0</v>
      </c>
      <c r="H51" s="13">
        <v>0</v>
      </c>
      <c r="I51" s="13">
        <v>0</v>
      </c>
      <c r="J51" s="13">
        <v>0.1</v>
      </c>
      <c r="K51" s="13">
        <v>0.1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0.1</v>
      </c>
      <c r="W51" s="13">
        <v>0.1</v>
      </c>
    </row>
    <row r="52" spans="1:23" ht="63.75">
      <c r="A52" s="11" t="s">
        <v>365</v>
      </c>
      <c r="B52" s="10" t="s">
        <v>99</v>
      </c>
      <c r="C52" s="10" t="s">
        <v>100</v>
      </c>
      <c r="D52" s="10" t="s">
        <v>75</v>
      </c>
      <c r="E52" s="10"/>
      <c r="F52" s="10" t="s">
        <v>38</v>
      </c>
      <c r="G52" s="13">
        <v>0</v>
      </c>
      <c r="H52" s="13">
        <v>0</v>
      </c>
      <c r="I52" s="13">
        <v>0</v>
      </c>
      <c r="J52" s="13">
        <v>0.7</v>
      </c>
      <c r="K52" s="13">
        <v>0.7</v>
      </c>
      <c r="L52" s="13">
        <v>0.1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0.8</v>
      </c>
      <c r="W52" s="13">
        <v>0.8</v>
      </c>
    </row>
    <row r="53" spans="1:23" ht="63.75">
      <c r="A53" s="11" t="s">
        <v>366</v>
      </c>
      <c r="B53" s="10" t="s">
        <v>99</v>
      </c>
      <c r="C53" s="10" t="s">
        <v>100</v>
      </c>
      <c r="D53" s="10" t="s">
        <v>75</v>
      </c>
      <c r="E53" s="10"/>
      <c r="F53" s="10" t="s">
        <v>38</v>
      </c>
      <c r="G53" s="13">
        <v>0</v>
      </c>
      <c r="H53" s="13">
        <v>0</v>
      </c>
      <c r="I53" s="13">
        <v>0</v>
      </c>
      <c r="J53" s="13">
        <v>0.7</v>
      </c>
      <c r="K53" s="13">
        <v>0.7</v>
      </c>
      <c r="L53" s="13">
        <v>0.1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0.8</v>
      </c>
      <c r="W53" s="13">
        <v>0.8</v>
      </c>
    </row>
    <row r="54" spans="1:23" ht="38.25">
      <c r="A54" s="11" t="s">
        <v>367</v>
      </c>
      <c r="B54" s="10" t="s">
        <v>359</v>
      </c>
      <c r="C54" s="10" t="s">
        <v>100</v>
      </c>
      <c r="D54" s="10" t="s">
        <v>75</v>
      </c>
      <c r="E54" s="10"/>
      <c r="F54" s="10" t="s">
        <v>58</v>
      </c>
      <c r="G54" s="13">
        <v>0</v>
      </c>
      <c r="H54" s="13">
        <v>0</v>
      </c>
      <c r="I54" s="13">
        <v>0</v>
      </c>
      <c r="J54" s="13">
        <v>0.1</v>
      </c>
      <c r="K54" s="13">
        <v>0.1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0.1</v>
      </c>
      <c r="W54" s="13">
        <v>0.1</v>
      </c>
    </row>
    <row r="55" spans="1:23" ht="63.75">
      <c r="A55" s="11" t="s">
        <v>368</v>
      </c>
      <c r="B55" s="10" t="s">
        <v>99</v>
      </c>
      <c r="C55" s="10" t="s">
        <v>100</v>
      </c>
      <c r="D55" s="10" t="s">
        <v>75</v>
      </c>
      <c r="E55" s="10"/>
      <c r="F55" s="10" t="s">
        <v>38</v>
      </c>
      <c r="G55" s="13">
        <v>0</v>
      </c>
      <c r="H55" s="13">
        <v>0</v>
      </c>
      <c r="I55" s="13">
        <v>0</v>
      </c>
      <c r="J55" s="13">
        <v>0.7</v>
      </c>
      <c r="K55" s="13">
        <v>0.7</v>
      </c>
      <c r="L55" s="13">
        <v>0.1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0.8</v>
      </c>
      <c r="W55" s="13">
        <v>0.8</v>
      </c>
    </row>
    <row r="56" spans="1:23" ht="63.75">
      <c r="A56" s="11" t="s">
        <v>319</v>
      </c>
      <c r="B56" s="10" t="s">
        <v>99</v>
      </c>
      <c r="C56" s="10" t="s">
        <v>100</v>
      </c>
      <c r="D56" s="10" t="s">
        <v>320</v>
      </c>
      <c r="E56" s="10" t="s">
        <v>321</v>
      </c>
      <c r="F56" s="10" t="s">
        <v>124</v>
      </c>
      <c r="G56" s="13">
        <v>0</v>
      </c>
      <c r="H56" s="13">
        <v>0</v>
      </c>
      <c r="I56" s="13">
        <v>0</v>
      </c>
      <c r="J56" s="13">
        <v>8.5</v>
      </c>
      <c r="K56" s="13">
        <v>8.5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8.3</v>
      </c>
      <c r="U56" s="13">
        <v>1.7</v>
      </c>
      <c r="V56" s="13">
        <v>16.8</v>
      </c>
      <c r="W56" s="13">
        <v>10.2</v>
      </c>
    </row>
    <row r="57" spans="1:23" ht="63.75">
      <c r="A57" s="11" t="s">
        <v>209</v>
      </c>
      <c r="B57" s="10" t="s">
        <v>99</v>
      </c>
      <c r="C57" s="10" t="s">
        <v>100</v>
      </c>
      <c r="D57" s="10" t="s">
        <v>210</v>
      </c>
      <c r="E57" s="10"/>
      <c r="F57" s="10" t="s">
        <v>58</v>
      </c>
      <c r="G57" s="13">
        <v>0</v>
      </c>
      <c r="H57" s="13">
        <v>0</v>
      </c>
      <c r="I57" s="13">
        <v>0</v>
      </c>
      <c r="J57" s="13">
        <v>0.4</v>
      </c>
      <c r="K57" s="13">
        <v>0.4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0.4</v>
      </c>
      <c r="W57" s="13">
        <v>0.4</v>
      </c>
    </row>
    <row r="58" spans="1:23" ht="63.75">
      <c r="A58" s="11" t="s">
        <v>211</v>
      </c>
      <c r="B58" s="10" t="s">
        <v>99</v>
      </c>
      <c r="C58" s="10" t="s">
        <v>100</v>
      </c>
      <c r="D58" s="10" t="s">
        <v>212</v>
      </c>
      <c r="E58" s="10"/>
      <c r="F58" s="10" t="s">
        <v>38</v>
      </c>
      <c r="G58" s="13">
        <v>0</v>
      </c>
      <c r="H58" s="13">
        <v>0</v>
      </c>
      <c r="I58" s="13">
        <v>0</v>
      </c>
      <c r="J58" s="13">
        <v>7.5</v>
      </c>
      <c r="K58" s="13">
        <v>7.5</v>
      </c>
      <c r="L58" s="13">
        <v>0.5</v>
      </c>
      <c r="M58" s="13">
        <v>0.1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8</v>
      </c>
      <c r="W58" s="13">
        <v>7.6</v>
      </c>
    </row>
    <row r="59" spans="1:23" ht="63.75">
      <c r="A59" s="11" t="s">
        <v>213</v>
      </c>
      <c r="B59" s="10" t="s">
        <v>99</v>
      </c>
      <c r="C59" s="10" t="s">
        <v>100</v>
      </c>
      <c r="D59" s="10" t="s">
        <v>214</v>
      </c>
      <c r="E59" s="10"/>
      <c r="F59" s="10" t="s">
        <v>58</v>
      </c>
      <c r="G59" s="13">
        <v>0</v>
      </c>
      <c r="H59" s="13">
        <v>0</v>
      </c>
      <c r="I59" s="13">
        <v>0</v>
      </c>
      <c r="J59" s="13">
        <v>8</v>
      </c>
      <c r="K59" s="13">
        <v>8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8</v>
      </c>
      <c r="W59" s="13">
        <v>8</v>
      </c>
    </row>
    <row r="60" spans="1:23" ht="102">
      <c r="A60" s="11" t="s">
        <v>215</v>
      </c>
      <c r="B60" s="10" t="s">
        <v>216</v>
      </c>
      <c r="C60" s="10" t="s">
        <v>100</v>
      </c>
      <c r="D60" s="10" t="s">
        <v>217</v>
      </c>
      <c r="E60" s="10"/>
      <c r="F60" s="10" t="s">
        <v>38</v>
      </c>
      <c r="G60" s="13">
        <v>0</v>
      </c>
      <c r="H60" s="13">
        <v>0</v>
      </c>
      <c r="I60" s="13">
        <v>0</v>
      </c>
      <c r="J60" s="13">
        <v>3.9</v>
      </c>
      <c r="K60" s="13">
        <v>3.9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3.9</v>
      </c>
      <c r="W60" s="13">
        <v>3.9</v>
      </c>
    </row>
    <row r="61" spans="1:23" ht="63.75">
      <c r="A61" s="11" t="s">
        <v>218</v>
      </c>
      <c r="B61" s="10" t="s">
        <v>99</v>
      </c>
      <c r="C61" s="10" t="s">
        <v>100</v>
      </c>
      <c r="D61" s="10" t="s">
        <v>219</v>
      </c>
      <c r="E61" s="10"/>
      <c r="F61" s="10" t="s">
        <v>38</v>
      </c>
      <c r="G61" s="13">
        <v>0</v>
      </c>
      <c r="H61" s="13">
        <v>0</v>
      </c>
      <c r="I61" s="13">
        <v>0</v>
      </c>
      <c r="J61" s="13">
        <v>0.7</v>
      </c>
      <c r="K61" s="13">
        <v>0.7</v>
      </c>
      <c r="L61" s="13">
        <v>0.1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0.8</v>
      </c>
      <c r="W61" s="13">
        <v>0.8</v>
      </c>
    </row>
    <row r="62" spans="1:23" ht="63.75">
      <c r="A62" s="11" t="s">
        <v>220</v>
      </c>
      <c r="B62" s="10" t="s">
        <v>99</v>
      </c>
      <c r="C62" s="10" t="s">
        <v>100</v>
      </c>
      <c r="D62" s="10" t="s">
        <v>221</v>
      </c>
      <c r="E62" s="10"/>
      <c r="F62" s="10" t="s">
        <v>38</v>
      </c>
      <c r="G62" s="13">
        <v>0</v>
      </c>
      <c r="H62" s="13">
        <v>0</v>
      </c>
      <c r="I62" s="13">
        <v>0</v>
      </c>
      <c r="J62" s="13">
        <v>0.7</v>
      </c>
      <c r="K62" s="13">
        <v>0.7</v>
      </c>
      <c r="L62" s="13">
        <v>0.1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0.8</v>
      </c>
      <c r="W62" s="13">
        <v>0.8</v>
      </c>
    </row>
    <row r="63" spans="1:23" ht="63.75">
      <c r="A63" s="11" t="s">
        <v>222</v>
      </c>
      <c r="B63" s="10" t="s">
        <v>99</v>
      </c>
      <c r="C63" s="10" t="s">
        <v>100</v>
      </c>
      <c r="D63" s="10" t="s">
        <v>223</v>
      </c>
      <c r="E63" s="10"/>
      <c r="F63" s="10" t="s">
        <v>38</v>
      </c>
      <c r="G63" s="13">
        <v>0</v>
      </c>
      <c r="H63" s="13">
        <v>0</v>
      </c>
      <c r="I63" s="13">
        <v>0</v>
      </c>
      <c r="J63" s="13">
        <v>0.7</v>
      </c>
      <c r="K63" s="13">
        <v>0.7</v>
      </c>
      <c r="L63" s="13">
        <v>0.7</v>
      </c>
      <c r="M63" s="13">
        <v>0.1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1.4</v>
      </c>
      <c r="W63" s="13">
        <v>0.9</v>
      </c>
    </row>
    <row r="64" spans="1:23" ht="63.75">
      <c r="A64" s="11" t="s">
        <v>224</v>
      </c>
      <c r="B64" s="10" t="s">
        <v>99</v>
      </c>
      <c r="C64" s="10" t="s">
        <v>100</v>
      </c>
      <c r="D64" s="10" t="s">
        <v>225</v>
      </c>
      <c r="E64" s="10"/>
      <c r="F64" s="10" t="s">
        <v>38</v>
      </c>
      <c r="G64" s="13">
        <v>0</v>
      </c>
      <c r="H64" s="13">
        <v>0</v>
      </c>
      <c r="I64" s="13">
        <v>0</v>
      </c>
      <c r="J64" s="13">
        <v>0.7</v>
      </c>
      <c r="K64" s="13">
        <v>0.7</v>
      </c>
      <c r="L64" s="13">
        <v>0.7</v>
      </c>
      <c r="M64" s="13">
        <v>0.1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1.4</v>
      </c>
      <c r="W64" s="13">
        <v>0.9</v>
      </c>
    </row>
    <row r="65" spans="1:23" ht="63.75">
      <c r="A65" s="11" t="s">
        <v>226</v>
      </c>
      <c r="B65" s="10" t="s">
        <v>99</v>
      </c>
      <c r="C65" s="10" t="s">
        <v>100</v>
      </c>
      <c r="D65" s="10" t="s">
        <v>227</v>
      </c>
      <c r="E65" s="10"/>
      <c r="F65" s="10" t="s">
        <v>38</v>
      </c>
      <c r="G65" s="13">
        <v>0</v>
      </c>
      <c r="H65" s="13">
        <v>0</v>
      </c>
      <c r="I65" s="13">
        <v>0</v>
      </c>
      <c r="J65" s="13">
        <v>0.7</v>
      </c>
      <c r="K65" s="13">
        <v>0.7</v>
      </c>
      <c r="L65" s="13">
        <v>0.1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0.8</v>
      </c>
      <c r="W65" s="13">
        <v>0.8</v>
      </c>
    </row>
    <row r="66" spans="1:23" ht="63.75">
      <c r="A66" s="11" t="s">
        <v>228</v>
      </c>
      <c r="B66" s="10" t="s">
        <v>99</v>
      </c>
      <c r="C66" s="10" t="s">
        <v>100</v>
      </c>
      <c r="D66" s="10" t="s">
        <v>229</v>
      </c>
      <c r="E66" s="10"/>
      <c r="F66" s="10" t="s">
        <v>38</v>
      </c>
      <c r="G66" s="13">
        <v>0</v>
      </c>
      <c r="H66" s="13">
        <v>0</v>
      </c>
      <c r="I66" s="13">
        <v>0</v>
      </c>
      <c r="J66" s="13">
        <v>0.7</v>
      </c>
      <c r="K66" s="13">
        <v>0.7</v>
      </c>
      <c r="L66" s="13">
        <v>0.7</v>
      </c>
      <c r="M66" s="13">
        <v>0.1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1.4</v>
      </c>
      <c r="W66" s="13">
        <v>0.9</v>
      </c>
    </row>
    <row r="67" spans="1:23" ht="63.75">
      <c r="A67" s="11" t="s">
        <v>230</v>
      </c>
      <c r="B67" s="10" t="s">
        <v>99</v>
      </c>
      <c r="C67" s="10" t="s">
        <v>100</v>
      </c>
      <c r="D67" s="10" t="s">
        <v>75</v>
      </c>
      <c r="E67" s="10"/>
      <c r="F67" s="10" t="s">
        <v>38</v>
      </c>
      <c r="G67" s="13">
        <v>0</v>
      </c>
      <c r="H67" s="13">
        <v>0</v>
      </c>
      <c r="I67" s="13">
        <v>0</v>
      </c>
      <c r="J67" s="13">
        <v>0.7</v>
      </c>
      <c r="K67" s="13">
        <v>0.7</v>
      </c>
      <c r="L67" s="13">
        <v>0.1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0.8</v>
      </c>
      <c r="W67" s="13">
        <v>0.8</v>
      </c>
    </row>
    <row r="68" spans="1:23" ht="102">
      <c r="A68" s="11" t="s">
        <v>231</v>
      </c>
      <c r="B68" s="10" t="s">
        <v>216</v>
      </c>
      <c r="C68" s="10" t="s">
        <v>100</v>
      </c>
      <c r="D68" s="10" t="s">
        <v>232</v>
      </c>
      <c r="E68" s="10" t="s">
        <v>233</v>
      </c>
      <c r="F68" s="10" t="s">
        <v>58</v>
      </c>
      <c r="G68" s="13">
        <v>0</v>
      </c>
      <c r="H68" s="13">
        <v>0</v>
      </c>
      <c r="I68" s="13">
        <v>0</v>
      </c>
      <c r="J68" s="13">
        <v>2.2</v>
      </c>
      <c r="K68" s="13">
        <v>2.2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2.2</v>
      </c>
      <c r="W68" s="13">
        <v>2.2</v>
      </c>
    </row>
    <row r="69" spans="1:23" ht="63.75">
      <c r="A69" s="11" t="s">
        <v>234</v>
      </c>
      <c r="B69" s="10" t="s">
        <v>99</v>
      </c>
      <c r="C69" s="10" t="s">
        <v>100</v>
      </c>
      <c r="D69" s="10" t="s">
        <v>235</v>
      </c>
      <c r="E69" s="10"/>
      <c r="F69" s="10" t="s">
        <v>58</v>
      </c>
      <c r="G69" s="13">
        <v>0</v>
      </c>
      <c r="H69" s="13">
        <v>0</v>
      </c>
      <c r="I69" s="13">
        <v>0</v>
      </c>
      <c r="J69" s="13">
        <v>2.2</v>
      </c>
      <c r="K69" s="13">
        <v>2.2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2.2</v>
      </c>
      <c r="W69" s="13">
        <v>2.2</v>
      </c>
    </row>
    <row r="70" spans="1:23" ht="63.75">
      <c r="A70" s="11" t="s">
        <v>236</v>
      </c>
      <c r="B70" s="10" t="s">
        <v>99</v>
      </c>
      <c r="C70" s="10" t="s">
        <v>100</v>
      </c>
      <c r="D70" s="10" t="s">
        <v>237</v>
      </c>
      <c r="E70" s="10"/>
      <c r="F70" s="10" t="s">
        <v>58</v>
      </c>
      <c r="G70" s="13">
        <v>0</v>
      </c>
      <c r="H70" s="13">
        <v>0</v>
      </c>
      <c r="I70" s="13">
        <v>0</v>
      </c>
      <c r="J70" s="13">
        <v>2.2</v>
      </c>
      <c r="K70" s="13">
        <v>2.2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2.2</v>
      </c>
      <c r="W70" s="13">
        <v>2.2</v>
      </c>
    </row>
    <row r="71" spans="1:23" ht="63.75">
      <c r="A71" s="11" t="s">
        <v>238</v>
      </c>
      <c r="B71" s="10" t="s">
        <v>99</v>
      </c>
      <c r="C71" s="10" t="s">
        <v>100</v>
      </c>
      <c r="D71" s="10" t="s">
        <v>239</v>
      </c>
      <c r="E71" s="10"/>
      <c r="F71" s="10" t="s">
        <v>58</v>
      </c>
      <c r="G71" s="13">
        <v>0</v>
      </c>
      <c r="H71" s="13">
        <v>0</v>
      </c>
      <c r="I71" s="13">
        <v>0</v>
      </c>
      <c r="J71" s="13">
        <v>6.3</v>
      </c>
      <c r="K71" s="13">
        <v>6.3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6.3</v>
      </c>
      <c r="W71" s="13">
        <v>6.3</v>
      </c>
    </row>
    <row r="72" spans="1:23" ht="63.75">
      <c r="A72" s="11" t="s">
        <v>240</v>
      </c>
      <c r="B72" s="10" t="s">
        <v>99</v>
      </c>
      <c r="C72" s="10" t="s">
        <v>100</v>
      </c>
      <c r="D72" s="10" t="s">
        <v>241</v>
      </c>
      <c r="E72" s="10"/>
      <c r="F72" s="10" t="s">
        <v>38</v>
      </c>
      <c r="G72" s="13">
        <v>0</v>
      </c>
      <c r="H72" s="13">
        <v>0</v>
      </c>
      <c r="I72" s="13">
        <v>0</v>
      </c>
      <c r="J72" s="13">
        <v>2.2</v>
      </c>
      <c r="K72" s="13">
        <v>2.2</v>
      </c>
      <c r="L72" s="13">
        <v>0.5</v>
      </c>
      <c r="M72" s="13">
        <v>0.1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2.8</v>
      </c>
      <c r="W72" s="13">
        <v>2.3</v>
      </c>
    </row>
    <row r="73" spans="1:23" ht="63.75">
      <c r="A73" s="11" t="s">
        <v>242</v>
      </c>
      <c r="B73" s="10" t="s">
        <v>99</v>
      </c>
      <c r="C73" s="10" t="s">
        <v>100</v>
      </c>
      <c r="D73" s="10" t="s">
        <v>243</v>
      </c>
      <c r="E73" s="10"/>
      <c r="F73" s="10" t="s">
        <v>38</v>
      </c>
      <c r="G73" s="13">
        <v>0</v>
      </c>
      <c r="H73" s="13">
        <v>0</v>
      </c>
      <c r="I73" s="13">
        <v>0</v>
      </c>
      <c r="J73" s="13">
        <v>5.6</v>
      </c>
      <c r="K73" s="13">
        <v>5.6</v>
      </c>
      <c r="L73" s="13">
        <v>0.5</v>
      </c>
      <c r="M73" s="13">
        <v>0.1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6.1</v>
      </c>
      <c r="W73" s="13">
        <v>5.7</v>
      </c>
    </row>
    <row r="74" spans="1:23" ht="63.75">
      <c r="A74" s="11" t="s">
        <v>244</v>
      </c>
      <c r="B74" s="10" t="s">
        <v>99</v>
      </c>
      <c r="C74" s="10" t="s">
        <v>100</v>
      </c>
      <c r="D74" s="10" t="s">
        <v>245</v>
      </c>
      <c r="E74" s="10"/>
      <c r="F74" s="10" t="s">
        <v>38</v>
      </c>
      <c r="G74" s="13">
        <v>0</v>
      </c>
      <c r="H74" s="13">
        <v>0</v>
      </c>
      <c r="I74" s="13">
        <v>0</v>
      </c>
      <c r="J74" s="13">
        <v>5.6</v>
      </c>
      <c r="K74" s="13">
        <v>5.6</v>
      </c>
      <c r="L74" s="13">
        <v>0.5</v>
      </c>
      <c r="M74" s="13">
        <v>0.1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6.1</v>
      </c>
      <c r="W74" s="13">
        <v>5.7</v>
      </c>
    </row>
    <row r="75" spans="1:23" ht="25.5">
      <c r="A75" s="11" t="s">
        <v>246</v>
      </c>
      <c r="B75" s="10" t="s">
        <v>247</v>
      </c>
      <c r="C75" s="10" t="s">
        <v>100</v>
      </c>
      <c r="D75" s="10" t="s">
        <v>248</v>
      </c>
      <c r="E75" s="10"/>
      <c r="F75" s="10" t="s">
        <v>38</v>
      </c>
      <c r="G75" s="13">
        <v>0</v>
      </c>
      <c r="H75" s="13">
        <v>0</v>
      </c>
      <c r="I75" s="13">
        <v>0</v>
      </c>
      <c r="J75" s="13">
        <v>7</v>
      </c>
      <c r="K75" s="13">
        <v>7</v>
      </c>
      <c r="L75" s="13">
        <v>1.3</v>
      </c>
      <c r="M75" s="13">
        <v>0.3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8.4</v>
      </c>
      <c r="W75" s="13">
        <v>7.3</v>
      </c>
    </row>
    <row r="76" spans="1:23" ht="63.75">
      <c r="A76" s="11" t="s">
        <v>249</v>
      </c>
      <c r="B76" s="10" t="s">
        <v>99</v>
      </c>
      <c r="C76" s="10" t="s">
        <v>100</v>
      </c>
      <c r="D76" s="10" t="s">
        <v>250</v>
      </c>
      <c r="E76" s="10"/>
      <c r="F76" s="10" t="s">
        <v>38</v>
      </c>
      <c r="G76" s="13">
        <v>0</v>
      </c>
      <c r="H76" s="13">
        <v>0</v>
      </c>
      <c r="I76" s="13">
        <v>0</v>
      </c>
      <c r="J76" s="13">
        <v>6.5</v>
      </c>
      <c r="K76" s="13">
        <v>6.5</v>
      </c>
      <c r="L76" s="13">
        <v>0.5</v>
      </c>
      <c r="M76" s="13">
        <v>0.1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7.1</v>
      </c>
      <c r="W76" s="13">
        <v>6.6</v>
      </c>
    </row>
    <row r="77" spans="1:23" ht="63.75">
      <c r="A77" s="11" t="s">
        <v>251</v>
      </c>
      <c r="B77" s="10" t="s">
        <v>99</v>
      </c>
      <c r="C77" s="10" t="s">
        <v>100</v>
      </c>
      <c r="D77" s="10" t="s">
        <v>252</v>
      </c>
      <c r="E77" s="10"/>
      <c r="F77" s="10" t="s">
        <v>38</v>
      </c>
      <c r="G77" s="13">
        <v>0</v>
      </c>
      <c r="H77" s="13">
        <v>0</v>
      </c>
      <c r="I77" s="13">
        <v>0</v>
      </c>
      <c r="J77" s="13">
        <v>6.5</v>
      </c>
      <c r="K77" s="13">
        <v>6.5</v>
      </c>
      <c r="L77" s="13">
        <v>0.5</v>
      </c>
      <c r="M77" s="13">
        <v>0.1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7.1</v>
      </c>
      <c r="W77" s="13">
        <v>6.6</v>
      </c>
    </row>
    <row r="78" spans="1:23" ht="63.75">
      <c r="A78" s="11" t="s">
        <v>253</v>
      </c>
      <c r="B78" s="10" t="s">
        <v>99</v>
      </c>
      <c r="C78" s="10" t="s">
        <v>100</v>
      </c>
      <c r="D78" s="10" t="s">
        <v>75</v>
      </c>
      <c r="E78" s="10"/>
      <c r="F78" s="10" t="s">
        <v>58</v>
      </c>
      <c r="G78" s="13">
        <v>0</v>
      </c>
      <c r="H78" s="13">
        <v>0</v>
      </c>
      <c r="I78" s="13">
        <v>0</v>
      </c>
      <c r="J78" s="13">
        <v>1.5</v>
      </c>
      <c r="K78" s="13">
        <v>1.5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1.5</v>
      </c>
      <c r="W78" s="13">
        <v>1.5</v>
      </c>
    </row>
    <row r="79" spans="1:23" ht="38.25">
      <c r="A79" s="11" t="s">
        <v>114</v>
      </c>
      <c r="B79" s="10" t="s">
        <v>115</v>
      </c>
      <c r="C79" s="10" t="s">
        <v>100</v>
      </c>
      <c r="D79" s="10" t="s">
        <v>116</v>
      </c>
      <c r="E79" s="10"/>
      <c r="F79" s="10" t="s">
        <v>58</v>
      </c>
      <c r="G79" s="13">
        <v>0</v>
      </c>
      <c r="H79" s="13">
        <v>0</v>
      </c>
      <c r="I79" s="13">
        <v>0</v>
      </c>
      <c r="J79" s="13">
        <v>1.4</v>
      </c>
      <c r="K79" s="13">
        <v>1.4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1.4</v>
      </c>
      <c r="W79" s="13">
        <v>1.4</v>
      </c>
    </row>
    <row r="80" spans="1:23" ht="63.75">
      <c r="A80" s="11" t="s">
        <v>117</v>
      </c>
      <c r="B80" s="10" t="s">
        <v>99</v>
      </c>
      <c r="C80" s="10" t="s">
        <v>100</v>
      </c>
      <c r="D80" s="10" t="s">
        <v>118</v>
      </c>
      <c r="E80" s="10"/>
      <c r="F80" s="10" t="s">
        <v>58</v>
      </c>
      <c r="G80" s="13">
        <v>0</v>
      </c>
      <c r="H80" s="13">
        <v>0</v>
      </c>
      <c r="I80" s="13">
        <v>0</v>
      </c>
      <c r="J80" s="13">
        <v>1.5</v>
      </c>
      <c r="K80" s="13">
        <v>1.5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1.5</v>
      </c>
      <c r="W80" s="13">
        <v>1.5</v>
      </c>
    </row>
    <row r="81" spans="1:23" ht="63.75">
      <c r="A81" s="11" t="s">
        <v>119</v>
      </c>
      <c r="B81" s="10" t="s">
        <v>99</v>
      </c>
      <c r="C81" s="10" t="s">
        <v>100</v>
      </c>
      <c r="D81" s="10" t="s">
        <v>120</v>
      </c>
      <c r="E81" s="10"/>
      <c r="F81" s="10" t="s">
        <v>58</v>
      </c>
      <c r="G81" s="13">
        <v>0</v>
      </c>
      <c r="H81" s="13">
        <v>0</v>
      </c>
      <c r="I81" s="13">
        <v>0</v>
      </c>
      <c r="J81" s="13">
        <v>0.7</v>
      </c>
      <c r="K81" s="13">
        <v>0.7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0.7</v>
      </c>
      <c r="W81" s="13">
        <v>0.7</v>
      </c>
    </row>
    <row r="82" spans="1:23" ht="63.75">
      <c r="A82" s="11" t="s">
        <v>121</v>
      </c>
      <c r="B82" s="10" t="s">
        <v>99</v>
      </c>
      <c r="C82" s="10" t="s">
        <v>100</v>
      </c>
      <c r="D82" s="10" t="s">
        <v>122</v>
      </c>
      <c r="E82" s="10" t="s">
        <v>123</v>
      </c>
      <c r="F82" s="10" t="s">
        <v>124</v>
      </c>
      <c r="G82" s="13">
        <v>0</v>
      </c>
      <c r="H82" s="13">
        <v>0</v>
      </c>
      <c r="I82" s="13">
        <v>0</v>
      </c>
      <c r="J82" s="13">
        <v>8.8</v>
      </c>
      <c r="K82" s="13">
        <v>8.8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8</v>
      </c>
      <c r="U82" s="13">
        <v>1.6</v>
      </c>
      <c r="V82" s="13">
        <v>16.8</v>
      </c>
      <c r="W82" s="13">
        <v>10.4</v>
      </c>
    </row>
    <row r="83" spans="1:23" ht="63.75">
      <c r="A83" s="11" t="s">
        <v>125</v>
      </c>
      <c r="B83" s="10" t="s">
        <v>99</v>
      </c>
      <c r="C83" s="10" t="s">
        <v>100</v>
      </c>
      <c r="D83" s="10" t="s">
        <v>75</v>
      </c>
      <c r="E83" s="10"/>
      <c r="F83" s="10" t="s">
        <v>58</v>
      </c>
      <c r="G83" s="13">
        <v>0</v>
      </c>
      <c r="H83" s="13">
        <v>0</v>
      </c>
      <c r="I83" s="13">
        <v>0</v>
      </c>
      <c r="J83" s="13">
        <v>1.5</v>
      </c>
      <c r="K83" s="13">
        <v>1.5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1.5</v>
      </c>
      <c r="W83" s="13">
        <v>1.5</v>
      </c>
    </row>
    <row r="84" spans="1:23" ht="63.75">
      <c r="A84" s="11" t="s">
        <v>126</v>
      </c>
      <c r="B84" s="10" t="s">
        <v>99</v>
      </c>
      <c r="C84" s="10" t="s">
        <v>100</v>
      </c>
      <c r="D84" s="10" t="s">
        <v>75</v>
      </c>
      <c r="E84" s="10"/>
      <c r="F84" s="10" t="s">
        <v>58</v>
      </c>
      <c r="G84" s="13">
        <v>0</v>
      </c>
      <c r="H84" s="13">
        <v>0</v>
      </c>
      <c r="I84" s="13">
        <v>0</v>
      </c>
      <c r="J84" s="13">
        <v>1.1</v>
      </c>
      <c r="K84" s="13">
        <v>1.1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1.1</v>
      </c>
      <c r="W84" s="13">
        <v>1.1</v>
      </c>
    </row>
    <row r="85" spans="1:23" ht="63.75">
      <c r="A85" s="11" t="s">
        <v>127</v>
      </c>
      <c r="B85" s="10" t="s">
        <v>99</v>
      </c>
      <c r="C85" s="10" t="s">
        <v>100</v>
      </c>
      <c r="D85" s="10" t="s">
        <v>128</v>
      </c>
      <c r="E85" s="10"/>
      <c r="F85" s="10" t="s">
        <v>58</v>
      </c>
      <c r="G85" s="13">
        <v>0</v>
      </c>
      <c r="H85" s="13">
        <v>0</v>
      </c>
      <c r="I85" s="13">
        <v>0</v>
      </c>
      <c r="J85" s="13">
        <v>1.1</v>
      </c>
      <c r="K85" s="13">
        <v>1.1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1.1</v>
      </c>
      <c r="W85" s="13">
        <v>1.1</v>
      </c>
    </row>
    <row r="86" spans="1:23" ht="63.75">
      <c r="A86" s="11" t="s">
        <v>129</v>
      </c>
      <c r="B86" s="10" t="s">
        <v>99</v>
      </c>
      <c r="C86" s="10" t="s">
        <v>100</v>
      </c>
      <c r="D86" s="10" t="s">
        <v>130</v>
      </c>
      <c r="E86" s="10"/>
      <c r="F86" s="10" t="s">
        <v>38</v>
      </c>
      <c r="G86" s="13">
        <v>0</v>
      </c>
      <c r="H86" s="13">
        <v>0</v>
      </c>
      <c r="I86" s="13">
        <v>0</v>
      </c>
      <c r="J86" s="13">
        <v>5.1</v>
      </c>
      <c r="K86" s="13">
        <v>5.1</v>
      </c>
      <c r="L86" s="13">
        <v>2.8</v>
      </c>
      <c r="M86" s="13">
        <v>0.6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8</v>
      </c>
      <c r="W86" s="13">
        <v>5.7</v>
      </c>
    </row>
    <row r="87" spans="1:23" ht="63.75">
      <c r="A87" s="11" t="s">
        <v>131</v>
      </c>
      <c r="B87" s="10" t="s">
        <v>99</v>
      </c>
      <c r="C87" s="10" t="s">
        <v>100</v>
      </c>
      <c r="D87" s="10" t="s">
        <v>10</v>
      </c>
      <c r="E87" s="10"/>
      <c r="F87" s="10" t="s">
        <v>58</v>
      </c>
      <c r="G87" s="13">
        <v>0</v>
      </c>
      <c r="H87" s="13">
        <v>0</v>
      </c>
      <c r="I87" s="13">
        <v>0</v>
      </c>
      <c r="J87" s="13">
        <v>1.1</v>
      </c>
      <c r="K87" s="13">
        <v>1.1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1.1</v>
      </c>
      <c r="W87" s="13">
        <v>1.1</v>
      </c>
    </row>
    <row r="88" spans="1:23" ht="63.75">
      <c r="A88" s="11" t="s">
        <v>132</v>
      </c>
      <c r="B88" s="10" t="s">
        <v>99</v>
      </c>
      <c r="C88" s="10" t="s">
        <v>100</v>
      </c>
      <c r="D88" s="10" t="s">
        <v>133</v>
      </c>
      <c r="E88" s="10"/>
      <c r="F88" s="10" t="s">
        <v>58</v>
      </c>
      <c r="G88" s="13">
        <v>0</v>
      </c>
      <c r="H88" s="13">
        <v>0</v>
      </c>
      <c r="I88" s="13">
        <v>0</v>
      </c>
      <c r="J88" s="13">
        <v>1.1</v>
      </c>
      <c r="K88" s="13">
        <v>1.1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1.1</v>
      </c>
      <c r="W88" s="13">
        <v>1.1</v>
      </c>
    </row>
    <row r="89" spans="1:23" ht="63.75">
      <c r="A89" s="11" t="s">
        <v>134</v>
      </c>
      <c r="B89" s="10" t="s">
        <v>99</v>
      </c>
      <c r="C89" s="10" t="s">
        <v>100</v>
      </c>
      <c r="D89" s="10" t="s">
        <v>75</v>
      </c>
      <c r="E89" s="10"/>
      <c r="F89" s="10" t="s">
        <v>38</v>
      </c>
      <c r="G89" s="13">
        <v>0</v>
      </c>
      <c r="H89" s="13">
        <v>0</v>
      </c>
      <c r="I89" s="13">
        <v>0</v>
      </c>
      <c r="J89" s="13">
        <v>3.9</v>
      </c>
      <c r="K89" s="13">
        <v>3.9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3.9</v>
      </c>
      <c r="W89" s="13">
        <v>3.9</v>
      </c>
    </row>
    <row r="90" spans="1:23" ht="63.75">
      <c r="A90" s="11" t="s">
        <v>135</v>
      </c>
      <c r="B90" s="10" t="s">
        <v>99</v>
      </c>
      <c r="C90" s="10" t="s">
        <v>100</v>
      </c>
      <c r="D90" s="10" t="s">
        <v>136</v>
      </c>
      <c r="E90" s="10"/>
      <c r="F90" s="10" t="s">
        <v>38</v>
      </c>
      <c r="G90" s="13">
        <v>0</v>
      </c>
      <c r="H90" s="13">
        <v>0</v>
      </c>
      <c r="I90" s="13">
        <v>0</v>
      </c>
      <c r="J90" s="13">
        <v>3.9</v>
      </c>
      <c r="K90" s="13">
        <v>3.9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3.9</v>
      </c>
      <c r="W90" s="13">
        <v>3.9</v>
      </c>
    </row>
    <row r="91" spans="1:23" ht="63.75">
      <c r="A91" s="11" t="s">
        <v>137</v>
      </c>
      <c r="B91" s="10" t="s">
        <v>99</v>
      </c>
      <c r="C91" s="10" t="s">
        <v>100</v>
      </c>
      <c r="D91" s="10" t="s">
        <v>138</v>
      </c>
      <c r="E91" s="10"/>
      <c r="F91" s="10" t="s">
        <v>38</v>
      </c>
      <c r="G91" s="13">
        <v>0</v>
      </c>
      <c r="H91" s="13">
        <v>0</v>
      </c>
      <c r="I91" s="13">
        <v>0</v>
      </c>
      <c r="J91" s="13">
        <v>3.9</v>
      </c>
      <c r="K91" s="13">
        <v>3.9</v>
      </c>
      <c r="L91" s="13">
        <v>0.6</v>
      </c>
      <c r="M91" s="13">
        <v>0.1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4.4</v>
      </c>
      <c r="W91" s="13">
        <v>4</v>
      </c>
    </row>
    <row r="92" spans="1:23" ht="63.75">
      <c r="A92" s="11" t="s">
        <v>139</v>
      </c>
      <c r="B92" s="10" t="s">
        <v>99</v>
      </c>
      <c r="C92" s="10" t="s">
        <v>100</v>
      </c>
      <c r="D92" s="10" t="s">
        <v>140</v>
      </c>
      <c r="E92" s="10"/>
      <c r="F92" s="10" t="s">
        <v>38</v>
      </c>
      <c r="G92" s="13">
        <v>0</v>
      </c>
      <c r="H92" s="13">
        <v>0</v>
      </c>
      <c r="I92" s="13">
        <v>0</v>
      </c>
      <c r="J92" s="13">
        <v>3.9</v>
      </c>
      <c r="K92" s="13">
        <v>3.9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3.9</v>
      </c>
      <c r="W92" s="13">
        <v>3.9</v>
      </c>
    </row>
    <row r="93" spans="1:23" ht="63.75">
      <c r="A93" s="11" t="s">
        <v>141</v>
      </c>
      <c r="B93" s="10" t="s">
        <v>99</v>
      </c>
      <c r="C93" s="10" t="s">
        <v>100</v>
      </c>
      <c r="D93" s="10" t="s">
        <v>142</v>
      </c>
      <c r="E93" s="10"/>
      <c r="F93" s="10" t="s">
        <v>38</v>
      </c>
      <c r="G93" s="13">
        <v>0</v>
      </c>
      <c r="H93" s="13">
        <v>0</v>
      </c>
      <c r="I93" s="13">
        <v>0</v>
      </c>
      <c r="J93" s="13">
        <v>3.9</v>
      </c>
      <c r="K93" s="13">
        <v>3.9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3.9</v>
      </c>
      <c r="W93" s="13">
        <v>3.9</v>
      </c>
    </row>
    <row r="94" spans="1:23" ht="63.75">
      <c r="A94" s="11" t="s">
        <v>143</v>
      </c>
      <c r="B94" s="10" t="s">
        <v>99</v>
      </c>
      <c r="C94" s="10" t="s">
        <v>100</v>
      </c>
      <c r="D94" s="10" t="s">
        <v>144</v>
      </c>
      <c r="E94" s="10"/>
      <c r="F94" s="10" t="s">
        <v>38</v>
      </c>
      <c r="G94" s="13">
        <v>0</v>
      </c>
      <c r="H94" s="13">
        <v>0</v>
      </c>
      <c r="I94" s="13">
        <v>0</v>
      </c>
      <c r="J94" s="13">
        <v>3.9</v>
      </c>
      <c r="K94" s="13">
        <v>3.9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3.9</v>
      </c>
      <c r="W94" s="13">
        <v>3.9</v>
      </c>
    </row>
    <row r="95" spans="1:23" ht="63.75">
      <c r="A95" s="11" t="s">
        <v>145</v>
      </c>
      <c r="B95" s="10" t="s">
        <v>99</v>
      </c>
      <c r="C95" s="10" t="s">
        <v>100</v>
      </c>
      <c r="D95" s="10" t="s">
        <v>146</v>
      </c>
      <c r="E95" s="10"/>
      <c r="F95" s="10" t="s">
        <v>38</v>
      </c>
      <c r="G95" s="13">
        <v>0</v>
      </c>
      <c r="H95" s="13">
        <v>0</v>
      </c>
      <c r="I95" s="13">
        <v>0</v>
      </c>
      <c r="J95" s="13">
        <v>3.9</v>
      </c>
      <c r="K95" s="13">
        <v>3.9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3.9</v>
      </c>
      <c r="W95" s="13">
        <v>3.9</v>
      </c>
    </row>
    <row r="96" spans="1:23" ht="63.75">
      <c r="A96" s="11" t="s">
        <v>147</v>
      </c>
      <c r="B96" s="10" t="s">
        <v>99</v>
      </c>
      <c r="C96" s="10" t="s">
        <v>100</v>
      </c>
      <c r="D96" s="10" t="s">
        <v>148</v>
      </c>
      <c r="E96" s="10"/>
      <c r="F96" s="10" t="s">
        <v>38</v>
      </c>
      <c r="G96" s="13">
        <v>0</v>
      </c>
      <c r="H96" s="13">
        <v>0</v>
      </c>
      <c r="I96" s="13">
        <v>0</v>
      </c>
      <c r="J96" s="13">
        <v>3.9</v>
      </c>
      <c r="K96" s="13">
        <v>3.9</v>
      </c>
      <c r="L96" s="13">
        <v>0.6</v>
      </c>
      <c r="M96" s="13">
        <v>0.1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4.4</v>
      </c>
      <c r="W96" s="13">
        <v>4</v>
      </c>
    </row>
    <row r="97" spans="1:23" ht="63.75">
      <c r="A97" s="11" t="s">
        <v>149</v>
      </c>
      <c r="B97" s="10" t="s">
        <v>99</v>
      </c>
      <c r="C97" s="10" t="s">
        <v>100</v>
      </c>
      <c r="D97" s="10" t="s">
        <v>150</v>
      </c>
      <c r="E97" s="10"/>
      <c r="F97" s="10" t="s">
        <v>38</v>
      </c>
      <c r="G97" s="13">
        <v>0</v>
      </c>
      <c r="H97" s="13">
        <v>0</v>
      </c>
      <c r="I97" s="13">
        <v>0</v>
      </c>
      <c r="J97" s="13">
        <v>3.9</v>
      </c>
      <c r="K97" s="13">
        <v>3.9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3.9</v>
      </c>
      <c r="W97" s="13">
        <v>3.9</v>
      </c>
    </row>
    <row r="98" spans="1:23" ht="63.75">
      <c r="A98" s="11" t="s">
        <v>151</v>
      </c>
      <c r="B98" s="10" t="s">
        <v>99</v>
      </c>
      <c r="C98" s="10" t="s">
        <v>100</v>
      </c>
      <c r="D98" s="10" t="s">
        <v>152</v>
      </c>
      <c r="E98" s="10"/>
      <c r="F98" s="10" t="s">
        <v>58</v>
      </c>
      <c r="G98" s="13">
        <v>0</v>
      </c>
      <c r="H98" s="13">
        <v>0</v>
      </c>
      <c r="I98" s="13">
        <v>0</v>
      </c>
      <c r="J98" s="13">
        <v>0.4</v>
      </c>
      <c r="K98" s="13">
        <v>0.4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0.4</v>
      </c>
      <c r="W98" s="13">
        <v>0.4</v>
      </c>
    </row>
    <row r="99" spans="1:23" ht="63.75">
      <c r="A99" s="11" t="s">
        <v>153</v>
      </c>
      <c r="B99" s="10" t="s">
        <v>99</v>
      </c>
      <c r="C99" s="10" t="s">
        <v>100</v>
      </c>
      <c r="D99" s="10" t="s">
        <v>154</v>
      </c>
      <c r="E99" s="10"/>
      <c r="F99" s="10" t="s">
        <v>38</v>
      </c>
      <c r="G99" s="13">
        <v>0</v>
      </c>
      <c r="H99" s="13">
        <v>0</v>
      </c>
      <c r="I99" s="13">
        <v>0</v>
      </c>
      <c r="J99" s="13">
        <v>0.4</v>
      </c>
      <c r="K99" s="13">
        <v>0.4</v>
      </c>
      <c r="L99" s="13">
        <v>0.5</v>
      </c>
      <c r="M99" s="13">
        <v>0.1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1</v>
      </c>
      <c r="W99" s="13">
        <v>0.5</v>
      </c>
    </row>
    <row r="100" spans="1:23" ht="63.75">
      <c r="A100" s="11" t="s">
        <v>155</v>
      </c>
      <c r="B100" s="10" t="s">
        <v>99</v>
      </c>
      <c r="C100" s="10" t="s">
        <v>100</v>
      </c>
      <c r="D100" s="10" t="s">
        <v>156</v>
      </c>
      <c r="E100" s="10"/>
      <c r="F100" s="10" t="s">
        <v>58</v>
      </c>
      <c r="G100" s="13">
        <v>0</v>
      </c>
      <c r="H100" s="13">
        <v>0</v>
      </c>
      <c r="I100" s="13">
        <v>0</v>
      </c>
      <c r="J100" s="13">
        <v>0.4</v>
      </c>
      <c r="K100" s="13">
        <v>0.4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0.4</v>
      </c>
      <c r="W100" s="13">
        <v>0.4</v>
      </c>
    </row>
    <row r="101" spans="1:23" ht="63.75">
      <c r="A101" s="11" t="s">
        <v>157</v>
      </c>
      <c r="B101" s="10" t="s">
        <v>99</v>
      </c>
      <c r="C101" s="10" t="s">
        <v>100</v>
      </c>
      <c r="D101" s="10" t="s">
        <v>75</v>
      </c>
      <c r="E101" s="10"/>
      <c r="F101" s="10" t="s">
        <v>58</v>
      </c>
      <c r="G101" s="13">
        <v>0</v>
      </c>
      <c r="H101" s="13">
        <v>0</v>
      </c>
      <c r="I101" s="13">
        <v>0</v>
      </c>
      <c r="J101" s="13">
        <v>0.4</v>
      </c>
      <c r="K101" s="13">
        <v>0.4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0.4</v>
      </c>
      <c r="W101" s="13">
        <v>0.4</v>
      </c>
    </row>
    <row r="102" spans="1:23" ht="63.75">
      <c r="A102" s="11" t="s">
        <v>158</v>
      </c>
      <c r="B102" s="10" t="s">
        <v>99</v>
      </c>
      <c r="C102" s="10" t="s">
        <v>100</v>
      </c>
      <c r="D102" s="10" t="s">
        <v>159</v>
      </c>
      <c r="E102" s="10"/>
      <c r="F102" s="10" t="s">
        <v>58</v>
      </c>
      <c r="G102" s="13">
        <v>0</v>
      </c>
      <c r="H102" s="13">
        <v>0</v>
      </c>
      <c r="I102" s="13">
        <v>0</v>
      </c>
      <c r="J102" s="13">
        <v>0.4</v>
      </c>
      <c r="K102" s="13">
        <v>0.4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0.4</v>
      </c>
      <c r="W102" s="13">
        <v>0.4</v>
      </c>
    </row>
    <row r="103" spans="1:23" ht="63.75">
      <c r="A103" s="11" t="s">
        <v>160</v>
      </c>
      <c r="B103" s="10" t="s">
        <v>99</v>
      </c>
      <c r="C103" s="10" t="s">
        <v>100</v>
      </c>
      <c r="D103" s="10" t="s">
        <v>161</v>
      </c>
      <c r="E103" s="10"/>
      <c r="F103" s="10" t="s">
        <v>58</v>
      </c>
      <c r="G103" s="13">
        <v>0</v>
      </c>
      <c r="H103" s="13">
        <v>0</v>
      </c>
      <c r="I103" s="13">
        <v>0</v>
      </c>
      <c r="J103" s="13">
        <v>0.4</v>
      </c>
      <c r="K103" s="13">
        <v>0.4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0.4</v>
      </c>
      <c r="W103" s="13">
        <v>0.4</v>
      </c>
    </row>
    <row r="104" spans="1:23" ht="63.75">
      <c r="A104" s="11" t="s">
        <v>162</v>
      </c>
      <c r="B104" s="10" t="s">
        <v>99</v>
      </c>
      <c r="C104" s="10" t="s">
        <v>100</v>
      </c>
      <c r="D104" s="10" t="s">
        <v>163</v>
      </c>
      <c r="E104" s="10"/>
      <c r="F104" s="10" t="s">
        <v>58</v>
      </c>
      <c r="G104" s="13">
        <v>0</v>
      </c>
      <c r="H104" s="13">
        <v>0</v>
      </c>
      <c r="I104" s="13">
        <v>0</v>
      </c>
      <c r="J104" s="13">
        <v>0.4</v>
      </c>
      <c r="K104" s="13">
        <v>0.4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0.4</v>
      </c>
      <c r="W104" s="13">
        <v>0.4</v>
      </c>
    </row>
    <row r="105" spans="1:23" ht="63.75">
      <c r="A105" s="11" t="s">
        <v>164</v>
      </c>
      <c r="B105" s="10" t="s">
        <v>99</v>
      </c>
      <c r="C105" s="10" t="s">
        <v>100</v>
      </c>
      <c r="D105" s="10" t="s">
        <v>75</v>
      </c>
      <c r="E105" s="10"/>
      <c r="F105" s="10" t="s">
        <v>58</v>
      </c>
      <c r="G105" s="13">
        <v>0</v>
      </c>
      <c r="H105" s="13">
        <v>0</v>
      </c>
      <c r="I105" s="13">
        <v>0</v>
      </c>
      <c r="J105" s="13">
        <v>0.4</v>
      </c>
      <c r="K105" s="13">
        <v>0.4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0.4</v>
      </c>
      <c r="W105" s="13">
        <v>0.4</v>
      </c>
    </row>
    <row r="106" spans="1:23" ht="63.75">
      <c r="A106" s="11" t="s">
        <v>165</v>
      </c>
      <c r="B106" s="10" t="s">
        <v>99</v>
      </c>
      <c r="C106" s="10" t="s">
        <v>100</v>
      </c>
      <c r="D106" s="10" t="s">
        <v>166</v>
      </c>
      <c r="E106" s="10"/>
      <c r="F106" s="10" t="s">
        <v>38</v>
      </c>
      <c r="G106" s="13">
        <v>0</v>
      </c>
      <c r="H106" s="13">
        <v>0</v>
      </c>
      <c r="I106" s="13">
        <v>0</v>
      </c>
      <c r="J106" s="13">
        <v>0.4</v>
      </c>
      <c r="K106" s="13">
        <v>0.4</v>
      </c>
      <c r="L106" s="13">
        <v>0.3</v>
      </c>
      <c r="M106" s="13">
        <v>0.1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0.7</v>
      </c>
      <c r="W106" s="13">
        <v>0.5</v>
      </c>
    </row>
    <row r="107" spans="1:23" ht="63.75">
      <c r="A107" s="11" t="s">
        <v>167</v>
      </c>
      <c r="B107" s="10" t="s">
        <v>99</v>
      </c>
      <c r="C107" s="10" t="s">
        <v>100</v>
      </c>
      <c r="D107" s="10" t="s">
        <v>168</v>
      </c>
      <c r="E107" s="10"/>
      <c r="F107" s="10" t="s">
        <v>38</v>
      </c>
      <c r="G107" s="13">
        <v>0</v>
      </c>
      <c r="H107" s="13">
        <v>0</v>
      </c>
      <c r="I107" s="13">
        <v>0</v>
      </c>
      <c r="J107" s="13">
        <v>0.4</v>
      </c>
      <c r="K107" s="13">
        <v>0.4</v>
      </c>
      <c r="L107" s="13">
        <v>0.3</v>
      </c>
      <c r="M107" s="13">
        <v>0.1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0.7</v>
      </c>
      <c r="W107" s="13">
        <v>0.5</v>
      </c>
    </row>
    <row r="108" spans="1:23" ht="63.75">
      <c r="A108" s="11" t="s">
        <v>169</v>
      </c>
      <c r="B108" s="10" t="s">
        <v>99</v>
      </c>
      <c r="C108" s="10" t="s">
        <v>100</v>
      </c>
      <c r="D108" s="10" t="s">
        <v>75</v>
      </c>
      <c r="E108" s="10"/>
      <c r="F108" s="10" t="s">
        <v>38</v>
      </c>
      <c r="G108" s="13">
        <v>0</v>
      </c>
      <c r="H108" s="13">
        <v>0</v>
      </c>
      <c r="I108" s="13">
        <v>0</v>
      </c>
      <c r="J108" s="13">
        <v>0.4</v>
      </c>
      <c r="K108" s="13">
        <v>0.4</v>
      </c>
      <c r="L108" s="13">
        <v>0.3</v>
      </c>
      <c r="M108" s="13">
        <v>0.1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0.7</v>
      </c>
      <c r="W108" s="13">
        <v>0.5</v>
      </c>
    </row>
    <row r="109" spans="1:23" ht="63.75">
      <c r="A109" s="11" t="s">
        <v>170</v>
      </c>
      <c r="B109" s="10" t="s">
        <v>99</v>
      </c>
      <c r="C109" s="10" t="s">
        <v>100</v>
      </c>
      <c r="D109" s="10" t="s">
        <v>171</v>
      </c>
      <c r="E109" s="10"/>
      <c r="F109" s="10" t="s">
        <v>38</v>
      </c>
      <c r="G109" s="13">
        <v>0</v>
      </c>
      <c r="H109" s="13">
        <v>0</v>
      </c>
      <c r="I109" s="13">
        <v>0</v>
      </c>
      <c r="J109" s="13">
        <v>0.4</v>
      </c>
      <c r="K109" s="13">
        <v>0.4</v>
      </c>
      <c r="L109" s="13">
        <v>0.3</v>
      </c>
      <c r="M109" s="13">
        <v>0.1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0.7</v>
      </c>
      <c r="W109" s="13">
        <v>0.5</v>
      </c>
    </row>
    <row r="110" spans="1:23" ht="63.75">
      <c r="A110" s="11" t="s">
        <v>172</v>
      </c>
      <c r="B110" s="10" t="s">
        <v>99</v>
      </c>
      <c r="C110" s="10" t="s">
        <v>100</v>
      </c>
      <c r="D110" s="10" t="s">
        <v>173</v>
      </c>
      <c r="E110" s="10"/>
      <c r="F110" s="10" t="s">
        <v>38</v>
      </c>
      <c r="G110" s="13">
        <v>0</v>
      </c>
      <c r="H110" s="13">
        <v>0</v>
      </c>
      <c r="I110" s="13">
        <v>0</v>
      </c>
      <c r="J110" s="13">
        <v>0.4</v>
      </c>
      <c r="K110" s="13">
        <v>0.4</v>
      </c>
      <c r="L110" s="13">
        <v>0.4</v>
      </c>
      <c r="M110" s="13">
        <v>0.1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0.8</v>
      </c>
      <c r="W110" s="13">
        <v>0.5</v>
      </c>
    </row>
    <row r="111" spans="1:23" ht="63.75">
      <c r="A111" s="11" t="s">
        <v>174</v>
      </c>
      <c r="B111" s="10" t="s">
        <v>99</v>
      </c>
      <c r="C111" s="10" t="s">
        <v>100</v>
      </c>
      <c r="D111" s="10" t="s">
        <v>175</v>
      </c>
      <c r="E111" s="10"/>
      <c r="F111" s="10" t="s">
        <v>38</v>
      </c>
      <c r="G111" s="13">
        <v>0</v>
      </c>
      <c r="H111" s="13">
        <v>0</v>
      </c>
      <c r="I111" s="13">
        <v>0</v>
      </c>
      <c r="J111" s="13">
        <v>0.4</v>
      </c>
      <c r="K111" s="13">
        <v>0.4</v>
      </c>
      <c r="L111" s="13">
        <v>0.4</v>
      </c>
      <c r="M111" s="13">
        <v>0.1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0.8</v>
      </c>
      <c r="W111" s="13">
        <v>0.5</v>
      </c>
    </row>
    <row r="112" spans="1:23" ht="63.75">
      <c r="A112" s="11" t="s">
        <v>176</v>
      </c>
      <c r="B112" s="10" t="s">
        <v>99</v>
      </c>
      <c r="C112" s="10" t="s">
        <v>100</v>
      </c>
      <c r="D112" s="10" t="s">
        <v>177</v>
      </c>
      <c r="E112" s="10"/>
      <c r="F112" s="10" t="s">
        <v>38</v>
      </c>
      <c r="G112" s="13">
        <v>0</v>
      </c>
      <c r="H112" s="13">
        <v>0</v>
      </c>
      <c r="I112" s="13">
        <v>0</v>
      </c>
      <c r="J112" s="13">
        <v>0.4</v>
      </c>
      <c r="K112" s="13">
        <v>0.4</v>
      </c>
      <c r="L112" s="13">
        <v>0.4</v>
      </c>
      <c r="M112" s="13">
        <v>0.1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0.8</v>
      </c>
      <c r="W112" s="13">
        <v>0.5</v>
      </c>
    </row>
    <row r="113" spans="1:23" ht="63.75">
      <c r="A113" s="11" t="s">
        <v>178</v>
      </c>
      <c r="B113" s="10" t="s">
        <v>99</v>
      </c>
      <c r="C113" s="10" t="s">
        <v>100</v>
      </c>
      <c r="D113" s="10" t="s">
        <v>179</v>
      </c>
      <c r="E113" s="10"/>
      <c r="F113" s="10" t="s">
        <v>38</v>
      </c>
      <c r="G113" s="13">
        <v>0</v>
      </c>
      <c r="H113" s="13">
        <v>0</v>
      </c>
      <c r="I113" s="13">
        <v>0</v>
      </c>
      <c r="J113" s="13">
        <v>0.4</v>
      </c>
      <c r="K113" s="13">
        <v>0.4</v>
      </c>
      <c r="L113" s="13">
        <v>0.4</v>
      </c>
      <c r="M113" s="13">
        <v>0.1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0.8</v>
      </c>
      <c r="W113" s="13">
        <v>0.5</v>
      </c>
    </row>
    <row r="114" spans="1:23" ht="63.75">
      <c r="A114" s="11" t="s">
        <v>180</v>
      </c>
      <c r="B114" s="10" t="s">
        <v>99</v>
      </c>
      <c r="C114" s="10" t="s">
        <v>100</v>
      </c>
      <c r="D114" s="10" t="s">
        <v>181</v>
      </c>
      <c r="E114" s="10"/>
      <c r="F114" s="10" t="s">
        <v>38</v>
      </c>
      <c r="G114" s="13">
        <v>0</v>
      </c>
      <c r="H114" s="13">
        <v>0</v>
      </c>
      <c r="I114" s="13">
        <v>0</v>
      </c>
      <c r="J114" s="13">
        <v>0.4</v>
      </c>
      <c r="K114" s="13">
        <v>0.4</v>
      </c>
      <c r="L114" s="13">
        <v>0.5</v>
      </c>
      <c r="M114" s="13">
        <v>0.1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0.9</v>
      </c>
      <c r="W114" s="13">
        <v>0.5</v>
      </c>
    </row>
    <row r="115" spans="1:23" ht="63.75">
      <c r="A115" s="11" t="s">
        <v>182</v>
      </c>
      <c r="B115" s="10" t="s">
        <v>99</v>
      </c>
      <c r="C115" s="10" t="s">
        <v>100</v>
      </c>
      <c r="D115" s="10" t="s">
        <v>183</v>
      </c>
      <c r="E115" s="10"/>
      <c r="F115" s="10" t="s">
        <v>38</v>
      </c>
      <c r="G115" s="13">
        <v>0</v>
      </c>
      <c r="H115" s="13">
        <v>0</v>
      </c>
      <c r="I115" s="13">
        <v>0</v>
      </c>
      <c r="J115" s="13">
        <v>0.4</v>
      </c>
      <c r="K115" s="13">
        <v>0.4</v>
      </c>
      <c r="L115" s="13">
        <v>0.5</v>
      </c>
      <c r="M115" s="13">
        <v>0.1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0.9</v>
      </c>
      <c r="W115" s="13">
        <v>0.5</v>
      </c>
    </row>
    <row r="116" spans="1:23" ht="63.75">
      <c r="A116" s="11" t="s">
        <v>184</v>
      </c>
      <c r="B116" s="10" t="s">
        <v>99</v>
      </c>
      <c r="C116" s="10" t="s">
        <v>100</v>
      </c>
      <c r="D116" s="10" t="s">
        <v>185</v>
      </c>
      <c r="E116" s="10"/>
      <c r="F116" s="10" t="s">
        <v>38</v>
      </c>
      <c r="G116" s="13">
        <v>0</v>
      </c>
      <c r="H116" s="13">
        <v>0</v>
      </c>
      <c r="I116" s="13">
        <v>0</v>
      </c>
      <c r="J116" s="13">
        <v>3.9</v>
      </c>
      <c r="K116" s="13">
        <v>3.9</v>
      </c>
      <c r="L116" s="13">
        <v>0.6</v>
      </c>
      <c r="M116" s="13">
        <v>0.1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4.4</v>
      </c>
      <c r="W116" s="13">
        <v>4</v>
      </c>
    </row>
    <row r="117" spans="1:23" ht="63.75">
      <c r="A117" s="11" t="s">
        <v>186</v>
      </c>
      <c r="B117" s="10" t="s">
        <v>99</v>
      </c>
      <c r="C117" s="10" t="s">
        <v>100</v>
      </c>
      <c r="D117" s="10" t="s">
        <v>187</v>
      </c>
      <c r="E117" s="10"/>
      <c r="F117" s="10" t="s">
        <v>38</v>
      </c>
      <c r="G117" s="13">
        <v>0</v>
      </c>
      <c r="H117" s="13">
        <v>0</v>
      </c>
      <c r="I117" s="13">
        <v>0</v>
      </c>
      <c r="J117" s="13">
        <v>3.9</v>
      </c>
      <c r="K117" s="13">
        <v>3.9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3.9</v>
      </c>
      <c r="W117" s="13">
        <v>3.9</v>
      </c>
    </row>
    <row r="118" spans="1:23" ht="63.75">
      <c r="A118" s="11" t="s">
        <v>188</v>
      </c>
      <c r="B118" s="10" t="s">
        <v>99</v>
      </c>
      <c r="C118" s="10" t="s">
        <v>100</v>
      </c>
      <c r="D118" s="10" t="s">
        <v>189</v>
      </c>
      <c r="E118" s="10"/>
      <c r="F118" s="10" t="s">
        <v>58</v>
      </c>
      <c r="G118" s="13">
        <v>0</v>
      </c>
      <c r="H118" s="13">
        <v>0</v>
      </c>
      <c r="I118" s="13">
        <v>0</v>
      </c>
      <c r="J118" s="13">
        <v>0.4</v>
      </c>
      <c r="K118" s="13">
        <v>0.4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0.4</v>
      </c>
      <c r="W118" s="13">
        <v>0.4</v>
      </c>
    </row>
    <row r="119" spans="1:23" ht="63.75">
      <c r="A119" s="11" t="s">
        <v>190</v>
      </c>
      <c r="B119" s="10" t="s">
        <v>99</v>
      </c>
      <c r="C119" s="10" t="s">
        <v>100</v>
      </c>
      <c r="D119" s="10" t="s">
        <v>191</v>
      </c>
      <c r="E119" s="10"/>
      <c r="F119" s="10" t="s">
        <v>58</v>
      </c>
      <c r="G119" s="13">
        <v>0</v>
      </c>
      <c r="H119" s="13">
        <v>0</v>
      </c>
      <c r="I119" s="13">
        <v>0</v>
      </c>
      <c r="J119" s="13">
        <v>0.4</v>
      </c>
      <c r="K119" s="13">
        <v>0.4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0.4</v>
      </c>
      <c r="W119" s="13">
        <v>0.4</v>
      </c>
    </row>
    <row r="120" spans="1:23" ht="63.75">
      <c r="A120" s="11" t="s">
        <v>192</v>
      </c>
      <c r="B120" s="10" t="s">
        <v>99</v>
      </c>
      <c r="C120" s="10" t="s">
        <v>100</v>
      </c>
      <c r="D120" s="10" t="s">
        <v>191</v>
      </c>
      <c r="E120" s="10"/>
      <c r="F120" s="10" t="s">
        <v>38</v>
      </c>
      <c r="G120" s="13">
        <v>0</v>
      </c>
      <c r="H120" s="13">
        <v>0</v>
      </c>
      <c r="I120" s="13">
        <v>0</v>
      </c>
      <c r="J120" s="13">
        <v>0.4</v>
      </c>
      <c r="K120" s="13">
        <v>0.4</v>
      </c>
      <c r="L120" s="13">
        <v>0.3</v>
      </c>
      <c r="M120" s="13">
        <v>0.1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0.7</v>
      </c>
      <c r="W120" s="13">
        <v>0.5</v>
      </c>
    </row>
    <row r="121" spans="1:23" ht="63.75">
      <c r="A121" s="11" t="s">
        <v>193</v>
      </c>
      <c r="B121" s="10" t="s">
        <v>99</v>
      </c>
      <c r="C121" s="10" t="s">
        <v>100</v>
      </c>
      <c r="D121" s="10" t="s">
        <v>194</v>
      </c>
      <c r="E121" s="10"/>
      <c r="F121" s="10" t="s">
        <v>38</v>
      </c>
      <c r="G121" s="13">
        <v>0</v>
      </c>
      <c r="H121" s="13">
        <v>0</v>
      </c>
      <c r="I121" s="13">
        <v>0</v>
      </c>
      <c r="J121" s="13">
        <v>0.4</v>
      </c>
      <c r="K121" s="13">
        <v>0.4</v>
      </c>
      <c r="L121" s="13">
        <v>0.3</v>
      </c>
      <c r="M121" s="13">
        <v>0.1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0.7</v>
      </c>
      <c r="W121" s="13">
        <v>0.5</v>
      </c>
    </row>
    <row r="122" spans="1:23" ht="63.75">
      <c r="A122" s="11" t="s">
        <v>195</v>
      </c>
      <c r="B122" s="10" t="s">
        <v>99</v>
      </c>
      <c r="C122" s="10" t="s">
        <v>100</v>
      </c>
      <c r="D122" s="10" t="s">
        <v>196</v>
      </c>
      <c r="E122" s="10"/>
      <c r="F122" s="10" t="s">
        <v>38</v>
      </c>
      <c r="G122" s="13">
        <v>0</v>
      </c>
      <c r="H122" s="13">
        <v>0</v>
      </c>
      <c r="I122" s="13">
        <v>0</v>
      </c>
      <c r="J122" s="13">
        <v>0.4</v>
      </c>
      <c r="K122" s="13">
        <v>0.4</v>
      </c>
      <c r="L122" s="13">
        <v>0.3</v>
      </c>
      <c r="M122" s="13">
        <v>0.1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0.7</v>
      </c>
      <c r="W122" s="13">
        <v>0.5</v>
      </c>
    </row>
    <row r="123" spans="1:23" ht="63.75">
      <c r="A123" s="11" t="s">
        <v>197</v>
      </c>
      <c r="B123" s="10" t="s">
        <v>99</v>
      </c>
      <c r="C123" s="10" t="s">
        <v>100</v>
      </c>
      <c r="D123" s="10" t="s">
        <v>198</v>
      </c>
      <c r="E123" s="10"/>
      <c r="F123" s="10" t="s">
        <v>58</v>
      </c>
      <c r="G123" s="13">
        <v>0</v>
      </c>
      <c r="H123" s="13">
        <v>0</v>
      </c>
      <c r="I123" s="13">
        <v>0</v>
      </c>
      <c r="J123" s="13">
        <v>0.4</v>
      </c>
      <c r="K123" s="13">
        <v>0.4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0.4</v>
      </c>
      <c r="W123" s="13">
        <v>0.4</v>
      </c>
    </row>
    <row r="124" spans="1:23" ht="63.75">
      <c r="A124" s="11" t="s">
        <v>199</v>
      </c>
      <c r="B124" s="10" t="s">
        <v>99</v>
      </c>
      <c r="C124" s="10" t="s">
        <v>100</v>
      </c>
      <c r="D124" s="10" t="s">
        <v>200</v>
      </c>
      <c r="E124" s="10"/>
      <c r="F124" s="10" t="s">
        <v>38</v>
      </c>
      <c r="G124" s="13">
        <v>0</v>
      </c>
      <c r="H124" s="13">
        <v>0</v>
      </c>
      <c r="I124" s="13">
        <v>0</v>
      </c>
      <c r="J124" s="13">
        <v>0.4</v>
      </c>
      <c r="K124" s="13">
        <v>0.4</v>
      </c>
      <c r="L124" s="13">
        <v>0.5</v>
      </c>
      <c r="M124" s="13">
        <v>0.1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1</v>
      </c>
      <c r="W124" s="13">
        <v>0.5</v>
      </c>
    </row>
    <row r="125" spans="1:23" ht="63.75">
      <c r="A125" s="11" t="s">
        <v>201</v>
      </c>
      <c r="B125" s="10" t="s">
        <v>99</v>
      </c>
      <c r="C125" s="10" t="s">
        <v>100</v>
      </c>
      <c r="D125" s="10" t="s">
        <v>202</v>
      </c>
      <c r="E125" s="10"/>
      <c r="F125" s="10" t="s">
        <v>38</v>
      </c>
      <c r="G125" s="13">
        <v>0</v>
      </c>
      <c r="H125" s="13">
        <v>0</v>
      </c>
      <c r="I125" s="13">
        <v>0</v>
      </c>
      <c r="J125" s="13">
        <v>0.4</v>
      </c>
      <c r="K125" s="13">
        <v>0.4</v>
      </c>
      <c r="L125" s="13">
        <v>0.5</v>
      </c>
      <c r="M125" s="13">
        <v>0.1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1</v>
      </c>
      <c r="W125" s="13">
        <v>0.5</v>
      </c>
    </row>
    <row r="126" spans="1:23" ht="63.75">
      <c r="A126" s="11" t="s">
        <v>203</v>
      </c>
      <c r="B126" s="10" t="s">
        <v>99</v>
      </c>
      <c r="C126" s="10" t="s">
        <v>100</v>
      </c>
      <c r="D126" s="10" t="s">
        <v>204</v>
      </c>
      <c r="E126" s="10"/>
      <c r="F126" s="10" t="s">
        <v>38</v>
      </c>
      <c r="G126" s="13">
        <v>0</v>
      </c>
      <c r="H126" s="13">
        <v>0</v>
      </c>
      <c r="I126" s="13">
        <v>0</v>
      </c>
      <c r="J126" s="13">
        <v>0.4</v>
      </c>
      <c r="K126" s="13">
        <v>0.4</v>
      </c>
      <c r="L126" s="13">
        <v>0.3</v>
      </c>
      <c r="M126" s="13">
        <v>0.1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0.7</v>
      </c>
      <c r="W126" s="13">
        <v>0.5</v>
      </c>
    </row>
    <row r="127" spans="1:23" ht="63.75">
      <c r="A127" s="11" t="s">
        <v>205</v>
      </c>
      <c r="B127" s="10" t="s">
        <v>99</v>
      </c>
      <c r="C127" s="10" t="s">
        <v>100</v>
      </c>
      <c r="D127" s="10" t="s">
        <v>206</v>
      </c>
      <c r="E127" s="10"/>
      <c r="F127" s="10" t="s">
        <v>38</v>
      </c>
      <c r="G127" s="13">
        <v>0</v>
      </c>
      <c r="H127" s="13">
        <v>0</v>
      </c>
      <c r="I127" s="13">
        <v>0</v>
      </c>
      <c r="J127" s="13">
        <v>0.4</v>
      </c>
      <c r="K127" s="13">
        <v>0.4</v>
      </c>
      <c r="L127" s="13">
        <v>0.3</v>
      </c>
      <c r="M127" s="13">
        <v>0.1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0.7</v>
      </c>
      <c r="W127" s="13">
        <v>0.5</v>
      </c>
    </row>
    <row r="128" spans="1:23" ht="76.5">
      <c r="A128" s="11" t="s">
        <v>93</v>
      </c>
      <c r="B128" s="10" t="s">
        <v>94</v>
      </c>
      <c r="C128" s="10">
        <v>1856</v>
      </c>
      <c r="D128" s="10" t="s">
        <v>95</v>
      </c>
      <c r="E128" s="10" t="s">
        <v>96</v>
      </c>
      <c r="F128" s="10" t="s">
        <v>58</v>
      </c>
      <c r="G128" s="13">
        <v>0</v>
      </c>
      <c r="H128" s="13">
        <v>0</v>
      </c>
      <c r="I128" s="13">
        <v>0</v>
      </c>
      <c r="J128" s="13">
        <v>8.4</v>
      </c>
      <c r="K128" s="13">
        <v>8.4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8.4</v>
      </c>
      <c r="W128" s="13">
        <v>8.4</v>
      </c>
    </row>
    <row r="129" spans="1:23" ht="76.5">
      <c r="A129" s="11" t="s">
        <v>97</v>
      </c>
      <c r="B129" s="10" t="s">
        <v>94</v>
      </c>
      <c r="C129" s="10">
        <v>1856</v>
      </c>
      <c r="D129" s="10" t="s">
        <v>95</v>
      </c>
      <c r="E129" s="10" t="s">
        <v>96</v>
      </c>
      <c r="F129" s="10" t="s">
        <v>58</v>
      </c>
      <c r="G129" s="13">
        <v>0</v>
      </c>
      <c r="H129" s="13">
        <v>0</v>
      </c>
      <c r="I129" s="13">
        <v>0</v>
      </c>
      <c r="J129" s="13">
        <v>8.4</v>
      </c>
      <c r="K129" s="13">
        <v>8.4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8.4</v>
      </c>
      <c r="W129" s="13">
        <v>8.4</v>
      </c>
    </row>
    <row r="130" spans="1:23" ht="63.75">
      <c r="A130" s="11" t="s">
        <v>98</v>
      </c>
      <c r="B130" s="10" t="s">
        <v>99</v>
      </c>
      <c r="C130" s="10" t="s">
        <v>100</v>
      </c>
      <c r="D130" s="10" t="s">
        <v>101</v>
      </c>
      <c r="E130" s="10"/>
      <c r="F130" s="10" t="s">
        <v>38</v>
      </c>
      <c r="G130" s="13">
        <v>0</v>
      </c>
      <c r="H130" s="13">
        <v>0</v>
      </c>
      <c r="I130" s="13">
        <v>0</v>
      </c>
      <c r="J130" s="13">
        <v>0.7</v>
      </c>
      <c r="K130" s="13">
        <v>0.7</v>
      </c>
      <c r="L130" s="13">
        <v>0.1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0.8</v>
      </c>
      <c r="W130" s="13">
        <v>0.8</v>
      </c>
    </row>
    <row r="131" spans="1:23" ht="38.25">
      <c r="A131" s="11" t="s">
        <v>73</v>
      </c>
      <c r="B131" s="10" t="s">
        <v>74</v>
      </c>
      <c r="C131" s="12">
        <v>37960</v>
      </c>
      <c r="D131" s="10" t="s">
        <v>75</v>
      </c>
      <c r="E131" s="10" t="s">
        <v>76</v>
      </c>
      <c r="F131" s="10" t="s">
        <v>77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0.5</v>
      </c>
      <c r="M131" s="13">
        <v>0.1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0.5</v>
      </c>
      <c r="W131" s="13">
        <v>0.1</v>
      </c>
    </row>
    <row r="132" spans="7:12" ht="12.75">
      <c r="G132">
        <f>SUM(G1:G131)</f>
        <v>0.6</v>
      </c>
      <c r="I132">
        <f>SUM(I1:I131)</f>
        <v>1.5</v>
      </c>
      <c r="J132">
        <f>SUM(J1:J131)</f>
        <v>319.7999999999989</v>
      </c>
      <c r="L132">
        <f>SUM(L1:L131)</f>
        <v>24.3</v>
      </c>
    </row>
  </sheetData>
  <hyperlinks>
    <hyperlink ref="A14" r:id="rId1" display="http://waterrights.utah.gov/cgi-bin/wrprint.exe?wrnum=19-25"/>
    <hyperlink ref="A15" r:id="rId2" display="http://waterrights.utah.gov/cgi-bin/wrprint.exe?wrnum=19-26"/>
    <hyperlink ref="A16" r:id="rId3" display="http://waterrights.utah.gov/cgi-bin/wrprint.exe?wrnum=19-27"/>
    <hyperlink ref="A1" r:id="rId4" display="http://waterrights.utah.gov/cgi-bin/wrprint.exe?wrnum=19-12"/>
    <hyperlink ref="A2" r:id="rId5" display="http://waterrights.utah.gov/cgi-bin/wrprint.exe?wrnum=19-85"/>
    <hyperlink ref="A3" r:id="rId6" display="http://waterrights.utah.gov/cgi-bin/wrprint.exe?wrnum=19-13"/>
    <hyperlink ref="A4" r:id="rId7" display="http://waterrights.utah.gov/cgi-bin/wrprint.exe?wrnum=19-15"/>
    <hyperlink ref="A6" r:id="rId8" display="http://waterrights.utah.gov/cgi-bin/wrprint.exe?wrnum=19-18"/>
    <hyperlink ref="A7" r:id="rId9" display="http://waterrights.utah.gov/cgi-bin/wrprint.exe?wrnum=19-20"/>
    <hyperlink ref="A8" r:id="rId10" display="http://waterrights.utah.gov/cgi-bin/wrprint.exe?wrnum=19-334"/>
    <hyperlink ref="A9" r:id="rId11" display="http://waterrights.utah.gov/cgi-bin/wrprint.exe?wrnum=19-337"/>
    <hyperlink ref="A10" r:id="rId12" display="http://waterrights.utah.gov/cgi-bin/wrprint.exe?wrnum=19-347"/>
    <hyperlink ref="A11" r:id="rId13" display="http://waterrights.utah.gov/cgi-bin/wrprint.exe?wrnum=19-348"/>
    <hyperlink ref="A12" r:id="rId14" display="http://waterrights.utah.gov/cgi-bin/wrprint.exe?wrnum=19-335"/>
    <hyperlink ref="A13" r:id="rId15" display="http://waterrights.utah.gov/cgi-bin/wrprint.exe?wrnum=19-373"/>
    <hyperlink ref="A24" r:id="rId16" display="http://waterrights.utah.gov/cgi-bin/wrprint.exe?wrnum=19-51"/>
    <hyperlink ref="A25" r:id="rId17" display="http://waterrights.utah.gov/cgi-bin/wrprint.exe?wrnum=19-52"/>
    <hyperlink ref="A26" r:id="rId18" display="http://waterrights.utah.gov/cgi-bin/wrprint.exe?wrnum=19-53"/>
    <hyperlink ref="A27" r:id="rId19" display="http://waterrights.utah.gov/cgi-bin/wrprint.exe?wrnum=19-54"/>
    <hyperlink ref="A28" r:id="rId20" display="http://waterrights.utah.gov/cgi-bin/wrprint.exe?wrnum=19-55"/>
    <hyperlink ref="A29" r:id="rId21" display="http://waterrights.utah.gov/cgi-bin/wrprint.exe?wrnum=19-56"/>
    <hyperlink ref="A30" r:id="rId22" display="http://waterrights.utah.gov/cgi-bin/wrprint.exe?wrnum=19-58"/>
    <hyperlink ref="A31" r:id="rId23" display="http://waterrights.utah.gov/cgi-bin/wrprint.exe?wrnum=19-59"/>
    <hyperlink ref="A32" r:id="rId24" display="http://waterrights.utah.gov/cgi-bin/wrprint.exe?wrnum=19-60"/>
    <hyperlink ref="A33" r:id="rId25" display="http://waterrights.utah.gov/cgi-bin/wrprint.exe?wrnum=19-62"/>
    <hyperlink ref="A34" r:id="rId26" display="http://waterrights.utah.gov/cgi-bin/wrprint.exe?wrnum=19-65"/>
    <hyperlink ref="A35" r:id="rId27" display="http://waterrights.utah.gov/cgi-bin/wrprint.exe?wrnum=19-36"/>
    <hyperlink ref="A36" r:id="rId28" display="http://waterrights.utah.gov/cgi-bin/wrprint.exe?wrnum=19-37"/>
    <hyperlink ref="A37" r:id="rId29" display="http://waterrights.utah.gov/cgi-bin/wrprint.exe?wrnum=19-38"/>
    <hyperlink ref="A38" r:id="rId30" display="http://waterrights.utah.gov/cgi-bin/wrprint.exe?wrnum=19-42"/>
    <hyperlink ref="A39" r:id="rId31" display="http://waterrights.utah.gov/cgi-bin/wrprint.exe?wrnum=19-47"/>
    <hyperlink ref="A40" r:id="rId32" display="http://waterrights.utah.gov/cgi-bin/wrprint.exe?wrnum=19-48"/>
    <hyperlink ref="A41" r:id="rId33" display="http://waterrights.utah.gov/cgi-bin/wrprint.exe?wrnum=19-49"/>
    <hyperlink ref="A42" r:id="rId34" display="http://waterrights.utah.gov/cgi-bin/wrprint.exe?wrnum=19-44"/>
    <hyperlink ref="A43" r:id="rId35" display="http://waterrights.utah.gov/cgi-bin/wrprint.exe?wrnum=19-33"/>
    <hyperlink ref="A44" r:id="rId36" display="http://waterrights.utah.gov/cgi-bin/wrprint.exe?wrnum=19-292"/>
    <hyperlink ref="A45" r:id="rId37" display="http://waterrights.utah.gov/cgi-bin/wrprint.exe?wrnum=19-293"/>
    <hyperlink ref="A46" r:id="rId38" display="http://waterrights.utah.gov/cgi-bin/wrprint.exe?wrnum=19-290"/>
    <hyperlink ref="A47" r:id="rId39" display="http://waterrights.utah.gov/cgi-bin/wrprint.exe?wrnum=19-284"/>
    <hyperlink ref="A48" r:id="rId40" display="http://waterrights.utah.gov/cgi-bin/wrprint.exe?wrnum=19-285"/>
    <hyperlink ref="A49" r:id="rId41" display="http://waterrights.utah.gov/cgi-bin/wrprint.exe?wrnum=19-279"/>
    <hyperlink ref="A50" r:id="rId42" display="http://waterrights.utah.gov/cgi-bin/wrprint.exe?wrnum=19-263"/>
    <hyperlink ref="A51" r:id="rId43" display="http://waterrights.utah.gov/cgi-bin/wrprint.exe?wrnum=19-264"/>
    <hyperlink ref="A52" r:id="rId44" display="http://waterrights.utah.gov/cgi-bin/wrprint.exe?wrnum=19-265"/>
    <hyperlink ref="A53" r:id="rId45" display="http://waterrights.utah.gov/cgi-bin/wrprint.exe?wrnum=19-266"/>
    <hyperlink ref="A54" r:id="rId46" display="http://waterrights.utah.gov/cgi-bin/wrprint.exe?wrnum=19-267"/>
    <hyperlink ref="A55" r:id="rId47" display="http://waterrights.utah.gov/cgi-bin/wrprint.exe?wrnum=19-268"/>
    <hyperlink ref="A56" r:id="rId48" display="http://waterrights.utah.gov/cgi-bin/wrprint.exe?wrnum=19-232"/>
    <hyperlink ref="A57" r:id="rId49" display="http://waterrights.utah.gov/cgi-bin/wrprint.exe?wrnum=19-159"/>
    <hyperlink ref="A58" r:id="rId50" display="http://waterrights.utah.gov/cgi-bin/wrprint.exe?wrnum=19-160"/>
    <hyperlink ref="A59" r:id="rId51" display="http://waterrights.utah.gov/cgi-bin/wrprint.exe?wrnum=19-161"/>
    <hyperlink ref="A60" r:id="rId52" display="http://waterrights.utah.gov/cgi-bin/wrprint.exe?wrnum=19-162"/>
    <hyperlink ref="A61" r:id="rId53" display="http://waterrights.utah.gov/cgi-bin/wrprint.exe?wrnum=19-163"/>
    <hyperlink ref="A62" r:id="rId54" display="http://waterrights.utah.gov/cgi-bin/wrprint.exe?wrnum=19-164"/>
    <hyperlink ref="A63" r:id="rId55" display="http://waterrights.utah.gov/cgi-bin/wrprint.exe?wrnum=19-165"/>
    <hyperlink ref="A64" r:id="rId56" display="http://waterrights.utah.gov/cgi-bin/wrprint.exe?wrnum=19-166"/>
    <hyperlink ref="A65" r:id="rId57" display="http://waterrights.utah.gov/cgi-bin/wrprint.exe?wrnum=19-167"/>
    <hyperlink ref="A66" r:id="rId58" display="http://waterrights.utah.gov/cgi-bin/wrprint.exe?wrnum=19-168"/>
    <hyperlink ref="A67" r:id="rId59" display="http://waterrights.utah.gov/cgi-bin/wrprint.exe?wrnum=19-169"/>
    <hyperlink ref="A68" r:id="rId60" display="http://waterrights.utah.gov/cgi-bin/wrprint.exe?wrnum=19-170"/>
    <hyperlink ref="A69" r:id="rId61" display="http://waterrights.utah.gov/cgi-bin/wrprint.exe?wrnum=19-171"/>
    <hyperlink ref="A70" r:id="rId62" display="http://waterrights.utah.gov/cgi-bin/wrprint.exe?wrnum=19-172"/>
    <hyperlink ref="A71" r:id="rId63" display="http://waterrights.utah.gov/cgi-bin/wrprint.exe?wrnum=19-173"/>
    <hyperlink ref="A72" r:id="rId64" display="http://waterrights.utah.gov/cgi-bin/wrprint.exe?wrnum=19-174"/>
    <hyperlink ref="A73" r:id="rId65" display="http://waterrights.utah.gov/cgi-bin/wrprint.exe?wrnum=19-175"/>
    <hyperlink ref="A74" r:id="rId66" display="http://waterrights.utah.gov/cgi-bin/wrprint.exe?wrnum=19-176"/>
    <hyperlink ref="A75" r:id="rId67" display="http://waterrights.utah.gov/cgi-bin/wrprint.exe?wrnum=19-177"/>
    <hyperlink ref="A76" r:id="rId68" display="http://waterrights.utah.gov/cgi-bin/wrprint.exe?wrnum=19-180"/>
    <hyperlink ref="A77" r:id="rId69" display="http://waterrights.utah.gov/cgi-bin/wrprint.exe?wrnum=19-181"/>
    <hyperlink ref="A78" r:id="rId70" display="http://waterrights.utah.gov/cgi-bin/wrprint.exe?wrnum=19-182"/>
    <hyperlink ref="A79" r:id="rId71" display="http://waterrights.utah.gov/cgi-bin/wrprint.exe?wrnum=19-107"/>
    <hyperlink ref="A80" r:id="rId72" display="http://waterrights.utah.gov/cgi-bin/wrprint.exe?wrnum=19-108"/>
    <hyperlink ref="A81" r:id="rId73" display="http://waterrights.utah.gov/cgi-bin/wrprint.exe?wrnum=19-109"/>
    <hyperlink ref="A82" r:id="rId74" display="http://waterrights.utah.gov/cgi-bin/wrprint.exe?wrnum=19-110"/>
    <hyperlink ref="A83" r:id="rId75" display="http://waterrights.utah.gov/cgi-bin/wrprint.exe?wrnum=19-111"/>
    <hyperlink ref="A84" r:id="rId76" display="http://waterrights.utah.gov/cgi-bin/wrprint.exe?wrnum=19-112"/>
    <hyperlink ref="A85" r:id="rId77" display="http://waterrights.utah.gov/cgi-bin/wrprint.exe?wrnum=19-113"/>
    <hyperlink ref="A86" r:id="rId78" display="http://waterrights.utah.gov/cgi-bin/wrprint.exe?wrnum=19-114"/>
    <hyperlink ref="A87" r:id="rId79" display="http://waterrights.utah.gov/cgi-bin/wrprint.exe?wrnum=19-115"/>
    <hyperlink ref="A88" r:id="rId80" display="http://waterrights.utah.gov/cgi-bin/wrprint.exe?wrnum=19-117"/>
    <hyperlink ref="A89" r:id="rId81" display="http://waterrights.utah.gov/cgi-bin/wrprint.exe?wrnum=19-118"/>
    <hyperlink ref="A90" r:id="rId82" display="http://waterrights.utah.gov/cgi-bin/wrprint.exe?wrnum=19-119"/>
    <hyperlink ref="A91" r:id="rId83" display="http://waterrights.utah.gov/cgi-bin/wrprint.exe?wrnum=19-120"/>
    <hyperlink ref="A92" r:id="rId84" display="http://waterrights.utah.gov/cgi-bin/wrprint.exe?wrnum=19-121"/>
    <hyperlink ref="A93" r:id="rId85" display="http://waterrights.utah.gov/cgi-bin/wrprint.exe?wrnum=19-122"/>
    <hyperlink ref="A94" r:id="rId86" display="http://waterrights.utah.gov/cgi-bin/wrprint.exe?wrnum=19-123"/>
    <hyperlink ref="A95" r:id="rId87" display="http://waterrights.utah.gov/cgi-bin/wrprint.exe?wrnum=19-124"/>
    <hyperlink ref="A96" r:id="rId88" display="http://waterrights.utah.gov/cgi-bin/wrprint.exe?wrnum=19-126"/>
    <hyperlink ref="A97" r:id="rId89" display="http://waterrights.utah.gov/cgi-bin/wrprint.exe?wrnum=19-127"/>
    <hyperlink ref="A98" r:id="rId90" display="http://waterrights.utah.gov/cgi-bin/wrprint.exe?wrnum=19-128"/>
    <hyperlink ref="A99" r:id="rId91" display="http://waterrights.utah.gov/cgi-bin/wrprint.exe?wrnum=19-129"/>
    <hyperlink ref="A100" r:id="rId92" display="http://waterrights.utah.gov/cgi-bin/wrprint.exe?wrnum=19-130"/>
    <hyperlink ref="A101" r:id="rId93" display="http://waterrights.utah.gov/cgi-bin/wrprint.exe?wrnum=19-131"/>
    <hyperlink ref="A102" r:id="rId94" display="http://waterrights.utah.gov/cgi-bin/wrprint.exe?wrnum=19-132"/>
    <hyperlink ref="A103" r:id="rId95" display="http://waterrights.utah.gov/cgi-bin/wrprint.exe?wrnum=19-133"/>
    <hyperlink ref="A104" r:id="rId96" display="http://waterrights.utah.gov/cgi-bin/wrprint.exe?wrnum=19-134"/>
    <hyperlink ref="A105" r:id="rId97" display="http://waterrights.utah.gov/cgi-bin/wrprint.exe?wrnum=19-135"/>
    <hyperlink ref="A106" r:id="rId98" display="http://waterrights.utah.gov/cgi-bin/wrprint.exe?wrnum=19-136"/>
    <hyperlink ref="A107" r:id="rId99" display="http://waterrights.utah.gov/cgi-bin/wrprint.exe?wrnum=19-137"/>
    <hyperlink ref="A108" r:id="rId100" display="http://waterrights.utah.gov/cgi-bin/wrprint.exe?wrnum=19-138"/>
    <hyperlink ref="A109" r:id="rId101" display="http://waterrights.utah.gov/cgi-bin/wrprint.exe?wrnum=19-139"/>
    <hyperlink ref="A110" r:id="rId102" display="http://waterrights.utah.gov/cgi-bin/wrprint.exe?wrnum=19-140"/>
    <hyperlink ref="A111" r:id="rId103" display="http://waterrights.utah.gov/cgi-bin/wrprint.exe?wrnum=19-141"/>
    <hyperlink ref="A112" r:id="rId104" display="http://waterrights.utah.gov/cgi-bin/wrprint.exe?wrnum=19-142"/>
    <hyperlink ref="A113" r:id="rId105" display="http://waterrights.utah.gov/cgi-bin/wrprint.exe?wrnum=19-143"/>
    <hyperlink ref="A114" r:id="rId106" display="http://waterrights.utah.gov/cgi-bin/wrprint.exe?wrnum=19-144"/>
    <hyperlink ref="A115" r:id="rId107" display="http://waterrights.utah.gov/cgi-bin/wrprint.exe?wrnum=19-145"/>
    <hyperlink ref="A116" r:id="rId108" display="http://waterrights.utah.gov/cgi-bin/wrprint.exe?wrnum=19-146"/>
    <hyperlink ref="A117" r:id="rId109" display="http://waterrights.utah.gov/cgi-bin/wrprint.exe?wrnum=19-147"/>
    <hyperlink ref="A118" r:id="rId110" display="http://waterrights.utah.gov/cgi-bin/wrprint.exe?wrnum=19-148"/>
    <hyperlink ref="A119" r:id="rId111" display="http://waterrights.utah.gov/cgi-bin/wrprint.exe?wrnum=19-149"/>
    <hyperlink ref="A120" r:id="rId112" display="http://waterrights.utah.gov/cgi-bin/wrprint.exe?wrnum=19-150"/>
    <hyperlink ref="A121" r:id="rId113" display="http://waterrights.utah.gov/cgi-bin/wrprint.exe?wrnum=19-151"/>
    <hyperlink ref="A122" r:id="rId114" display="http://waterrights.utah.gov/cgi-bin/wrprint.exe?wrnum=19-152"/>
    <hyperlink ref="A123" r:id="rId115" display="http://waterrights.utah.gov/cgi-bin/wrprint.exe?wrnum=19-153"/>
    <hyperlink ref="A124" r:id="rId116" display="http://waterrights.utah.gov/cgi-bin/wrprint.exe?wrnum=19-154"/>
    <hyperlink ref="A125" r:id="rId117" display="http://waterrights.utah.gov/cgi-bin/wrprint.exe?wrnum=19-155"/>
    <hyperlink ref="A126" r:id="rId118" display="http://waterrights.utah.gov/cgi-bin/wrprint.exe?wrnum=19-156"/>
    <hyperlink ref="A127" r:id="rId119" display="http://waterrights.utah.gov/cgi-bin/wrprint.exe?wrnum=19-157"/>
    <hyperlink ref="A128" r:id="rId120" display="http://waterrights.utah.gov/cgi-bin/wrprint.exe?wrnum=19-63"/>
    <hyperlink ref="A129" r:id="rId121" display="http://waterrights.utah.gov/cgi-bin/wrprint.exe?wrnum=19-64"/>
    <hyperlink ref="A130" r:id="rId122" display="http://waterrights.utah.gov/cgi-bin/wrprint.exe?wrnum=19-1"/>
    <hyperlink ref="A131" r:id="rId123" display="http://waterrights.utah.gov/cgi-bin/wrprint.exe?wrnum=19-38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40">
      <selection activeCell="A41" sqref="A41"/>
    </sheetView>
  </sheetViews>
  <sheetFormatPr defaultColWidth="9.140625" defaultRowHeight="12.75"/>
  <sheetData>
    <row r="1" spans="1:23" ht="38.25">
      <c r="A1" s="11" t="s">
        <v>34</v>
      </c>
      <c r="B1" s="10" t="s">
        <v>35</v>
      </c>
      <c r="C1" s="12">
        <v>33756</v>
      </c>
      <c r="D1" s="10" t="s">
        <v>36</v>
      </c>
      <c r="E1" s="10" t="s">
        <v>37</v>
      </c>
      <c r="F1" s="10" t="s">
        <v>38</v>
      </c>
      <c r="G1" s="13">
        <v>0</v>
      </c>
      <c r="H1" s="13">
        <v>0</v>
      </c>
      <c r="I1" s="13">
        <v>0</v>
      </c>
      <c r="J1" s="13">
        <v>0.9</v>
      </c>
      <c r="K1" s="13">
        <v>0.9</v>
      </c>
      <c r="L1" s="13">
        <v>0.9</v>
      </c>
      <c r="M1" s="13">
        <v>0.2</v>
      </c>
      <c r="N1" s="13">
        <v>0</v>
      </c>
      <c r="O1" s="13">
        <v>0</v>
      </c>
      <c r="P1" s="13">
        <v>0</v>
      </c>
      <c r="Q1" s="13">
        <v>0</v>
      </c>
      <c r="R1" s="13">
        <v>0</v>
      </c>
      <c r="S1" s="13">
        <v>0</v>
      </c>
      <c r="T1" s="13">
        <v>0</v>
      </c>
      <c r="U1" s="13">
        <v>0</v>
      </c>
      <c r="V1" s="13">
        <v>1.8</v>
      </c>
      <c r="W1" s="13">
        <v>1</v>
      </c>
    </row>
    <row r="2" spans="1:23" ht="51">
      <c r="A2" s="11" t="s">
        <v>39</v>
      </c>
      <c r="B2" s="10" t="s">
        <v>40</v>
      </c>
      <c r="C2" s="12">
        <v>35970</v>
      </c>
      <c r="D2" s="10" t="s">
        <v>36</v>
      </c>
      <c r="E2" s="10" t="s">
        <v>41</v>
      </c>
      <c r="F2" s="10" t="s">
        <v>42</v>
      </c>
      <c r="G2" s="13">
        <v>0.3</v>
      </c>
      <c r="H2" s="13">
        <v>1</v>
      </c>
      <c r="I2" s="13">
        <v>0.7</v>
      </c>
      <c r="J2" s="13">
        <v>0.3</v>
      </c>
      <c r="K2" s="13">
        <v>0.3</v>
      </c>
      <c r="L2" s="13">
        <v>0.4</v>
      </c>
      <c r="M2" s="13">
        <v>0.1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1.7</v>
      </c>
      <c r="W2" s="13">
        <v>1</v>
      </c>
    </row>
    <row r="3" spans="1:23" ht="38.25">
      <c r="A3" s="11" t="s">
        <v>43</v>
      </c>
      <c r="B3" s="10" t="s">
        <v>35</v>
      </c>
      <c r="C3" s="12">
        <v>36928</v>
      </c>
      <c r="D3" s="10" t="s">
        <v>36</v>
      </c>
      <c r="E3" s="10" t="s">
        <v>37</v>
      </c>
      <c r="F3" s="10" t="s">
        <v>30</v>
      </c>
      <c r="G3" s="13">
        <v>129</v>
      </c>
      <c r="H3" s="13">
        <v>400</v>
      </c>
      <c r="I3" s="13">
        <v>255.3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400</v>
      </c>
      <c r="W3" s="13">
        <v>255.3</v>
      </c>
    </row>
    <row r="4" spans="1:23" ht="63.75">
      <c r="A4" s="11" t="s">
        <v>44</v>
      </c>
      <c r="B4" s="10" t="s">
        <v>45</v>
      </c>
      <c r="C4" s="12">
        <v>37078</v>
      </c>
      <c r="D4" s="10" t="s">
        <v>36</v>
      </c>
      <c r="E4" s="10" t="s">
        <v>46</v>
      </c>
      <c r="F4" s="10" t="s">
        <v>42</v>
      </c>
      <c r="G4" s="13">
        <v>0.3</v>
      </c>
      <c r="H4" s="13">
        <v>1</v>
      </c>
      <c r="I4" s="13">
        <v>0.7</v>
      </c>
      <c r="J4" s="13">
        <v>0.3</v>
      </c>
      <c r="K4" s="13">
        <v>0.3</v>
      </c>
      <c r="L4" s="13">
        <v>0.5</v>
      </c>
      <c r="M4" s="13">
        <v>0.1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1.7</v>
      </c>
      <c r="W4" s="13">
        <v>1</v>
      </c>
    </row>
    <row r="5" spans="1:23" ht="25.5">
      <c r="A5" s="11" t="s">
        <v>47</v>
      </c>
      <c r="B5" s="10" t="s">
        <v>48</v>
      </c>
      <c r="C5" s="12">
        <v>37215</v>
      </c>
      <c r="D5" s="10" t="s">
        <v>36</v>
      </c>
      <c r="E5" s="10" t="s">
        <v>49</v>
      </c>
      <c r="F5" s="10" t="s">
        <v>42</v>
      </c>
      <c r="G5" s="13">
        <v>0.3</v>
      </c>
      <c r="H5" s="13">
        <v>1</v>
      </c>
      <c r="I5" s="13">
        <v>0.7</v>
      </c>
      <c r="J5" s="13">
        <v>0.3</v>
      </c>
      <c r="K5" s="13">
        <v>0.3</v>
      </c>
      <c r="L5" s="13">
        <v>0.5</v>
      </c>
      <c r="M5" s="13">
        <v>0.1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1.7</v>
      </c>
      <c r="W5" s="13">
        <v>1</v>
      </c>
    </row>
    <row r="6" spans="1:23" ht="25.5">
      <c r="A6" s="11" t="s">
        <v>50</v>
      </c>
      <c r="B6" s="10" t="s">
        <v>51</v>
      </c>
      <c r="C6" s="12">
        <v>37222</v>
      </c>
      <c r="D6" s="10" t="s">
        <v>36</v>
      </c>
      <c r="E6" s="10" t="s">
        <v>52</v>
      </c>
      <c r="F6" s="10" t="s">
        <v>42</v>
      </c>
      <c r="G6" s="13">
        <v>0.3</v>
      </c>
      <c r="H6" s="13">
        <v>1</v>
      </c>
      <c r="I6" s="13">
        <v>0.6</v>
      </c>
      <c r="J6" s="13">
        <v>0.3</v>
      </c>
      <c r="K6" s="13">
        <v>0.3</v>
      </c>
      <c r="L6" s="13">
        <v>0.5</v>
      </c>
      <c r="M6" s="13">
        <v>0.1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1.7</v>
      </c>
      <c r="W6" s="13">
        <v>1</v>
      </c>
    </row>
    <row r="7" spans="1:23" ht="38.25">
      <c r="A7" s="11" t="s">
        <v>53</v>
      </c>
      <c r="B7" s="10" t="s">
        <v>54</v>
      </c>
      <c r="C7" s="12">
        <v>37385</v>
      </c>
      <c r="D7" s="10" t="s">
        <v>36</v>
      </c>
      <c r="E7" s="10" t="s">
        <v>41</v>
      </c>
      <c r="F7" s="10" t="s">
        <v>42</v>
      </c>
      <c r="G7" s="13">
        <v>0.3</v>
      </c>
      <c r="H7" s="13">
        <v>1</v>
      </c>
      <c r="I7" s="13">
        <v>0.7</v>
      </c>
      <c r="J7" s="13">
        <v>0.3</v>
      </c>
      <c r="K7" s="13">
        <v>0.3</v>
      </c>
      <c r="L7" s="13">
        <v>0.4</v>
      </c>
      <c r="M7" s="13">
        <v>0.1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1.7</v>
      </c>
      <c r="W7" s="13">
        <v>1</v>
      </c>
    </row>
    <row r="8" spans="1:23" ht="38.25">
      <c r="A8" s="11" t="s">
        <v>55</v>
      </c>
      <c r="B8" s="10" t="s">
        <v>56</v>
      </c>
      <c r="C8" s="12">
        <v>37432</v>
      </c>
      <c r="D8" s="10" t="s">
        <v>36</v>
      </c>
      <c r="E8" s="10" t="s">
        <v>57</v>
      </c>
      <c r="F8" s="10" t="s">
        <v>58</v>
      </c>
      <c r="G8" s="13">
        <v>0</v>
      </c>
      <c r="H8" s="13">
        <v>0</v>
      </c>
      <c r="I8" s="13">
        <v>0</v>
      </c>
      <c r="J8" s="13">
        <v>1.7</v>
      </c>
      <c r="K8" s="13">
        <v>1.7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1.7</v>
      </c>
      <c r="W8" s="13">
        <v>1.7</v>
      </c>
    </row>
    <row r="9" spans="1:23" ht="38.25">
      <c r="A9" s="11" t="s">
        <v>59</v>
      </c>
      <c r="B9" s="10" t="s">
        <v>60</v>
      </c>
      <c r="C9" s="12">
        <v>37551</v>
      </c>
      <c r="D9" s="10" t="s">
        <v>36</v>
      </c>
      <c r="E9" s="10" t="s">
        <v>61</v>
      </c>
      <c r="F9" s="10" t="s">
        <v>42</v>
      </c>
      <c r="G9" s="13">
        <v>0.3</v>
      </c>
      <c r="H9" s="13">
        <v>1</v>
      </c>
      <c r="I9" s="13">
        <v>0.6</v>
      </c>
      <c r="J9" s="13">
        <v>0.3</v>
      </c>
      <c r="K9" s="13">
        <v>0.3</v>
      </c>
      <c r="L9" s="13">
        <v>0.5</v>
      </c>
      <c r="M9" s="13">
        <v>0.1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1.7</v>
      </c>
      <c r="W9" s="13">
        <v>1</v>
      </c>
    </row>
    <row r="10" spans="1:23" ht="25.5">
      <c r="A10" s="11" t="s">
        <v>62</v>
      </c>
      <c r="B10" s="10" t="s">
        <v>63</v>
      </c>
      <c r="C10" s="12">
        <v>37725</v>
      </c>
      <c r="D10" s="10" t="s">
        <v>36</v>
      </c>
      <c r="E10" s="10" t="s">
        <v>41</v>
      </c>
      <c r="F10" s="10" t="s">
        <v>42</v>
      </c>
      <c r="G10" s="13">
        <v>0.3</v>
      </c>
      <c r="H10" s="13">
        <v>1</v>
      </c>
      <c r="I10" s="13">
        <v>0.7</v>
      </c>
      <c r="J10" s="13">
        <v>0.3</v>
      </c>
      <c r="K10" s="13">
        <v>0.3</v>
      </c>
      <c r="L10" s="13">
        <v>0.5</v>
      </c>
      <c r="M10" s="13">
        <v>0.1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1.7</v>
      </c>
      <c r="W10" s="13">
        <v>1</v>
      </c>
    </row>
    <row r="11" spans="1:23" ht="51">
      <c r="A11" s="11" t="s">
        <v>64</v>
      </c>
      <c r="B11" s="10" t="s">
        <v>65</v>
      </c>
      <c r="C11" s="12">
        <v>37854</v>
      </c>
      <c r="D11" s="10" t="s">
        <v>36</v>
      </c>
      <c r="E11" s="10" t="s">
        <v>66</v>
      </c>
      <c r="F11" s="10" t="s">
        <v>42</v>
      </c>
      <c r="G11" s="13">
        <v>0.1</v>
      </c>
      <c r="H11" s="13">
        <v>0.2</v>
      </c>
      <c r="I11" s="13">
        <v>0.1</v>
      </c>
      <c r="J11" s="13">
        <v>0</v>
      </c>
      <c r="K11" s="13">
        <v>0</v>
      </c>
      <c r="L11" s="13">
        <v>0.5</v>
      </c>
      <c r="M11" s="13">
        <v>0.1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0.7</v>
      </c>
      <c r="W11" s="13">
        <v>0.2</v>
      </c>
    </row>
    <row r="12" spans="1:23" ht="38.25">
      <c r="A12" s="11" t="s">
        <v>67</v>
      </c>
      <c r="B12" s="10" t="s">
        <v>68</v>
      </c>
      <c r="C12" s="12">
        <v>37910</v>
      </c>
      <c r="D12" s="10" t="s">
        <v>36</v>
      </c>
      <c r="E12" s="10" t="s">
        <v>69</v>
      </c>
      <c r="F12" s="10" t="s">
        <v>58</v>
      </c>
      <c r="G12" s="13">
        <v>0</v>
      </c>
      <c r="H12" s="13">
        <v>0</v>
      </c>
      <c r="I12" s="13">
        <v>0</v>
      </c>
      <c r="J12" s="13">
        <v>1.7</v>
      </c>
      <c r="K12" s="13">
        <v>1.7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1.7</v>
      </c>
      <c r="W12" s="13">
        <v>1.7</v>
      </c>
    </row>
    <row r="13" spans="1:23" ht="38.25">
      <c r="A13" s="11" t="s">
        <v>70</v>
      </c>
      <c r="B13" s="10" t="s">
        <v>71</v>
      </c>
      <c r="C13" s="12">
        <v>37931</v>
      </c>
      <c r="D13" s="10" t="s">
        <v>36</v>
      </c>
      <c r="E13" s="10" t="s">
        <v>72</v>
      </c>
      <c r="F13" s="10" t="s">
        <v>42</v>
      </c>
      <c r="G13" s="13">
        <v>0.3</v>
      </c>
      <c r="H13" s="13">
        <v>1</v>
      </c>
      <c r="I13" s="13">
        <v>0.7</v>
      </c>
      <c r="J13" s="13">
        <v>0.3</v>
      </c>
      <c r="K13" s="13">
        <v>0.3</v>
      </c>
      <c r="L13" s="13">
        <v>0.4</v>
      </c>
      <c r="M13" s="13">
        <v>0.1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1.7</v>
      </c>
      <c r="W13" s="13">
        <v>1</v>
      </c>
    </row>
    <row r="14" spans="1:23" ht="51">
      <c r="A14" s="11" t="s">
        <v>595</v>
      </c>
      <c r="B14" s="10" t="s">
        <v>596</v>
      </c>
      <c r="C14" s="12">
        <v>35857</v>
      </c>
      <c r="D14" s="10" t="s">
        <v>36</v>
      </c>
      <c r="E14" s="10" t="s">
        <v>72</v>
      </c>
      <c r="F14" s="10" t="s">
        <v>42</v>
      </c>
      <c r="G14" s="13">
        <v>0.1</v>
      </c>
      <c r="H14" s="13">
        <v>0.4</v>
      </c>
      <c r="I14" s="13">
        <v>0.3</v>
      </c>
      <c r="J14" s="13">
        <v>0.1</v>
      </c>
      <c r="K14" s="13">
        <v>0.1</v>
      </c>
      <c r="L14" s="13">
        <v>0.5</v>
      </c>
      <c r="M14" s="13">
        <v>0.1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0.5</v>
      </c>
    </row>
    <row r="15" spans="1:23" ht="38.25">
      <c r="A15" s="11" t="s">
        <v>597</v>
      </c>
      <c r="B15" s="10" t="s">
        <v>598</v>
      </c>
      <c r="C15" s="12">
        <v>35858</v>
      </c>
      <c r="D15" s="10" t="s">
        <v>36</v>
      </c>
      <c r="E15" s="10" t="s">
        <v>72</v>
      </c>
      <c r="F15" s="10" t="s">
        <v>42</v>
      </c>
      <c r="G15" s="13">
        <v>0.2</v>
      </c>
      <c r="H15" s="13">
        <v>0.9</v>
      </c>
      <c r="I15" s="13">
        <v>0.6</v>
      </c>
      <c r="J15" s="13">
        <v>0.2</v>
      </c>
      <c r="K15" s="13">
        <v>0.2</v>
      </c>
      <c r="L15" s="13">
        <v>0.9</v>
      </c>
      <c r="M15" s="13">
        <v>0.2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2</v>
      </c>
      <c r="W15" s="13">
        <v>1</v>
      </c>
    </row>
    <row r="16" spans="1:23" ht="51">
      <c r="A16" s="11" t="s">
        <v>599</v>
      </c>
      <c r="B16" s="10" t="s">
        <v>528</v>
      </c>
      <c r="C16" s="12">
        <v>35984</v>
      </c>
      <c r="D16" s="10" t="s">
        <v>36</v>
      </c>
      <c r="E16" s="10" t="s">
        <v>46</v>
      </c>
      <c r="F16" s="10" t="s">
        <v>42</v>
      </c>
      <c r="G16" s="13">
        <v>0.3</v>
      </c>
      <c r="H16" s="13">
        <v>1</v>
      </c>
      <c r="I16" s="13">
        <v>0.7</v>
      </c>
      <c r="J16" s="13">
        <v>0.3</v>
      </c>
      <c r="K16" s="13">
        <v>0.3</v>
      </c>
      <c r="L16" s="13">
        <v>0.5</v>
      </c>
      <c r="M16" s="13">
        <v>0.1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1.7</v>
      </c>
      <c r="W16" s="13">
        <v>1</v>
      </c>
    </row>
    <row r="17" spans="1:23" ht="51">
      <c r="A17" s="11" t="s">
        <v>600</v>
      </c>
      <c r="B17" s="10" t="s">
        <v>601</v>
      </c>
      <c r="C17" s="12">
        <v>36070</v>
      </c>
      <c r="D17" s="10" t="s">
        <v>36</v>
      </c>
      <c r="E17" s="10" t="s">
        <v>571</v>
      </c>
      <c r="F17" s="10" t="s">
        <v>42</v>
      </c>
      <c r="G17" s="13">
        <v>0.3</v>
      </c>
      <c r="H17" s="13">
        <v>1</v>
      </c>
      <c r="I17" s="13">
        <v>0.6</v>
      </c>
      <c r="J17" s="13">
        <v>0.3</v>
      </c>
      <c r="K17" s="13">
        <v>0.3</v>
      </c>
      <c r="L17" s="13">
        <v>0.5</v>
      </c>
      <c r="M17" s="13">
        <v>0.1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1.7</v>
      </c>
      <c r="W17" s="13">
        <v>1</v>
      </c>
    </row>
    <row r="18" spans="1:23" ht="25.5">
      <c r="A18" s="11" t="s">
        <v>581</v>
      </c>
      <c r="B18" s="10" t="s">
        <v>573</v>
      </c>
      <c r="C18" s="12">
        <v>31810</v>
      </c>
      <c r="D18" s="10" t="s">
        <v>36</v>
      </c>
      <c r="E18" s="10" t="s">
        <v>72</v>
      </c>
      <c r="F18" s="10" t="s">
        <v>30</v>
      </c>
      <c r="G18" s="13">
        <v>0.4</v>
      </c>
      <c r="H18" s="13">
        <v>1</v>
      </c>
      <c r="I18" s="13">
        <v>0.7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0.7</v>
      </c>
    </row>
    <row r="19" spans="1:23" ht="38.25">
      <c r="A19" s="11" t="s">
        <v>582</v>
      </c>
      <c r="B19" s="10" t="s">
        <v>539</v>
      </c>
      <c r="C19" s="12">
        <v>32485</v>
      </c>
      <c r="D19" s="10" t="s">
        <v>36</v>
      </c>
      <c r="E19" s="10" t="s">
        <v>543</v>
      </c>
      <c r="F19" s="10" t="s">
        <v>42</v>
      </c>
      <c r="G19" s="13">
        <v>4.9</v>
      </c>
      <c r="H19" s="13">
        <v>8.3</v>
      </c>
      <c r="I19" s="13">
        <v>5.4</v>
      </c>
      <c r="J19" s="13">
        <v>1.4</v>
      </c>
      <c r="K19" s="13">
        <v>1.4</v>
      </c>
      <c r="L19" s="13">
        <v>0.5</v>
      </c>
      <c r="M19" s="13">
        <v>0.1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10.1</v>
      </c>
      <c r="W19" s="13">
        <v>6.9</v>
      </c>
    </row>
    <row r="20" spans="1:23" ht="38.25">
      <c r="A20" s="11" t="s">
        <v>583</v>
      </c>
      <c r="B20" s="10" t="s">
        <v>103</v>
      </c>
      <c r="C20" s="12">
        <v>32647</v>
      </c>
      <c r="D20" s="10" t="s">
        <v>36</v>
      </c>
      <c r="E20" s="10" t="s">
        <v>584</v>
      </c>
      <c r="F20" s="10" t="s">
        <v>58</v>
      </c>
      <c r="G20" s="13">
        <v>0</v>
      </c>
      <c r="H20" s="13">
        <v>0</v>
      </c>
      <c r="I20" s="13">
        <v>0</v>
      </c>
      <c r="J20" s="13">
        <v>0.9</v>
      </c>
      <c r="K20" s="13">
        <v>0.9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0.9</v>
      </c>
      <c r="W20" s="13">
        <v>0.9</v>
      </c>
    </row>
    <row r="21" spans="1:23" ht="25.5">
      <c r="A21" s="11" t="s">
        <v>585</v>
      </c>
      <c r="B21" s="10" t="s">
        <v>586</v>
      </c>
      <c r="C21" s="12">
        <v>32797</v>
      </c>
      <c r="D21" s="10" t="s">
        <v>36</v>
      </c>
      <c r="E21" s="10" t="s">
        <v>401</v>
      </c>
      <c r="F21" s="10" t="s">
        <v>587</v>
      </c>
      <c r="G21" s="13">
        <v>1</v>
      </c>
      <c r="H21" s="13">
        <v>4</v>
      </c>
      <c r="I21" s="13">
        <v>2.6</v>
      </c>
      <c r="J21" s="13">
        <v>0</v>
      </c>
      <c r="K21" s="13">
        <v>0</v>
      </c>
      <c r="L21" s="13">
        <v>0.5</v>
      </c>
      <c r="M21" s="13">
        <v>0.1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4.5</v>
      </c>
      <c r="W21" s="13">
        <v>2.7</v>
      </c>
    </row>
    <row r="22" spans="1:23" ht="63.75">
      <c r="A22" s="11" t="s">
        <v>563</v>
      </c>
      <c r="B22" s="10" t="s">
        <v>564</v>
      </c>
      <c r="C22" s="12">
        <v>23142</v>
      </c>
      <c r="D22" s="10" t="s">
        <v>36</v>
      </c>
      <c r="E22" s="10" t="s">
        <v>41</v>
      </c>
      <c r="F22" s="10" t="s">
        <v>58</v>
      </c>
      <c r="G22" s="13">
        <v>0</v>
      </c>
      <c r="H22" s="13">
        <v>0</v>
      </c>
      <c r="I22" s="13">
        <v>0</v>
      </c>
      <c r="J22" s="13">
        <v>1.6</v>
      </c>
      <c r="K22" s="13">
        <v>1.6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1.6</v>
      </c>
      <c r="W22" s="13">
        <v>1.6</v>
      </c>
    </row>
    <row r="23" spans="1:23" ht="51">
      <c r="A23" s="11" t="s">
        <v>565</v>
      </c>
      <c r="B23" s="10" t="s">
        <v>566</v>
      </c>
      <c r="C23" s="12">
        <v>25239</v>
      </c>
      <c r="D23" s="10" t="s">
        <v>36</v>
      </c>
      <c r="E23" s="10" t="s">
        <v>29</v>
      </c>
      <c r="F23" s="10" t="s">
        <v>58</v>
      </c>
      <c r="G23" s="13">
        <v>0</v>
      </c>
      <c r="H23" s="13">
        <v>0</v>
      </c>
      <c r="I23" s="13">
        <v>0</v>
      </c>
      <c r="J23" s="13">
        <v>11.3</v>
      </c>
      <c r="K23" s="13">
        <v>11.3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11.3</v>
      </c>
      <c r="W23" s="13">
        <v>11.3</v>
      </c>
    </row>
    <row r="24" spans="1:23" ht="51">
      <c r="A24" s="11" t="s">
        <v>567</v>
      </c>
      <c r="B24" s="10" t="s">
        <v>566</v>
      </c>
      <c r="C24" s="12">
        <v>25239</v>
      </c>
      <c r="D24" s="10" t="s">
        <v>36</v>
      </c>
      <c r="E24" s="10" t="s">
        <v>568</v>
      </c>
      <c r="F24" s="10" t="s">
        <v>30</v>
      </c>
      <c r="G24" s="13">
        <v>159.4</v>
      </c>
      <c r="H24" s="13">
        <v>637.4</v>
      </c>
      <c r="I24" s="13">
        <v>414.6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637.4</v>
      </c>
      <c r="W24" s="13">
        <v>414.6</v>
      </c>
    </row>
    <row r="25" spans="1:23" ht="38.25">
      <c r="A25" s="11" t="s">
        <v>569</v>
      </c>
      <c r="B25" s="10" t="s">
        <v>570</v>
      </c>
      <c r="C25" s="12">
        <v>25520</v>
      </c>
      <c r="D25" s="10" t="s">
        <v>36</v>
      </c>
      <c r="E25" s="10" t="s">
        <v>571</v>
      </c>
      <c r="F25" s="10" t="s">
        <v>38</v>
      </c>
      <c r="G25" s="13">
        <v>0</v>
      </c>
      <c r="H25" s="13">
        <v>0</v>
      </c>
      <c r="I25" s="13">
        <v>0</v>
      </c>
      <c r="J25" s="13">
        <v>0.8</v>
      </c>
      <c r="K25" s="13">
        <v>0.8</v>
      </c>
      <c r="L25" s="13">
        <v>0.5</v>
      </c>
      <c r="M25" s="13">
        <v>0.1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1.3</v>
      </c>
      <c r="W25" s="13">
        <v>0.9</v>
      </c>
    </row>
    <row r="26" spans="1:23" ht="25.5">
      <c r="A26" s="11" t="s">
        <v>572</v>
      </c>
      <c r="B26" s="10" t="s">
        <v>573</v>
      </c>
      <c r="C26" s="12">
        <v>27621</v>
      </c>
      <c r="D26" s="10" t="s">
        <v>36</v>
      </c>
      <c r="E26" s="10" t="s">
        <v>72</v>
      </c>
      <c r="F26" s="10" t="s">
        <v>42</v>
      </c>
      <c r="G26" s="13">
        <v>0.4</v>
      </c>
      <c r="H26" s="13">
        <v>0.7</v>
      </c>
      <c r="I26" s="13">
        <v>0.5</v>
      </c>
      <c r="J26" s="13">
        <v>0.2</v>
      </c>
      <c r="K26" s="13">
        <v>0.2</v>
      </c>
      <c r="L26" s="13">
        <v>0.9</v>
      </c>
      <c r="M26" s="13">
        <v>0.2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1.8</v>
      </c>
      <c r="W26" s="13">
        <v>0.8</v>
      </c>
    </row>
    <row r="27" spans="1:23" ht="25.5">
      <c r="A27" s="11" t="s">
        <v>574</v>
      </c>
      <c r="B27" s="10" t="s">
        <v>575</v>
      </c>
      <c r="C27" s="12">
        <v>27985</v>
      </c>
      <c r="D27" s="10" t="s">
        <v>36</v>
      </c>
      <c r="E27" s="10" t="s">
        <v>543</v>
      </c>
      <c r="F27" s="10" t="s">
        <v>38</v>
      </c>
      <c r="G27" s="13">
        <v>0</v>
      </c>
      <c r="H27" s="13">
        <v>0</v>
      </c>
      <c r="I27" s="13">
        <v>0</v>
      </c>
      <c r="J27" s="13">
        <v>2.8</v>
      </c>
      <c r="K27" s="13">
        <v>2.8</v>
      </c>
      <c r="L27" s="13">
        <v>0.5</v>
      </c>
      <c r="M27" s="13">
        <v>0.1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3.3</v>
      </c>
      <c r="W27" s="13">
        <v>2.9</v>
      </c>
    </row>
    <row r="28" spans="1:23" ht="38.25">
      <c r="A28" s="11" t="s">
        <v>538</v>
      </c>
      <c r="B28" s="10" t="s">
        <v>539</v>
      </c>
      <c r="C28" s="10">
        <v>1930</v>
      </c>
      <c r="D28" s="10" t="s">
        <v>36</v>
      </c>
      <c r="E28" s="10" t="s">
        <v>46</v>
      </c>
      <c r="F28" s="10" t="s">
        <v>30</v>
      </c>
      <c r="G28" s="13">
        <v>3.8</v>
      </c>
      <c r="H28" s="13">
        <v>15.2</v>
      </c>
      <c r="I28" s="13">
        <v>9.9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15.2</v>
      </c>
      <c r="W28" s="13">
        <v>9.9</v>
      </c>
    </row>
    <row r="29" spans="1:23" ht="38.25">
      <c r="A29" s="11" t="s">
        <v>540</v>
      </c>
      <c r="B29" s="10" t="s">
        <v>541</v>
      </c>
      <c r="C29" s="10" t="s">
        <v>542</v>
      </c>
      <c r="D29" s="10" t="s">
        <v>36</v>
      </c>
      <c r="E29" s="10" t="s">
        <v>543</v>
      </c>
      <c r="F29" s="10" t="s">
        <v>42</v>
      </c>
      <c r="G29" s="13">
        <v>0.6</v>
      </c>
      <c r="H29" s="13">
        <v>2.4</v>
      </c>
      <c r="I29" s="13">
        <v>1.6</v>
      </c>
      <c r="J29" s="13">
        <v>0.3</v>
      </c>
      <c r="K29" s="13">
        <v>0.3</v>
      </c>
      <c r="L29" s="13">
        <v>1.4</v>
      </c>
      <c r="M29" s="13">
        <v>0.3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4</v>
      </c>
      <c r="W29" s="13">
        <v>2.1</v>
      </c>
    </row>
    <row r="30" spans="1:23" ht="51">
      <c r="A30" s="11" t="s">
        <v>544</v>
      </c>
      <c r="B30" s="10" t="s">
        <v>545</v>
      </c>
      <c r="C30" s="10" t="s">
        <v>542</v>
      </c>
      <c r="D30" s="10" t="s">
        <v>36</v>
      </c>
      <c r="E30" s="10" t="s">
        <v>46</v>
      </c>
      <c r="F30" s="10" t="s">
        <v>42</v>
      </c>
      <c r="G30" s="13">
        <v>1.4</v>
      </c>
      <c r="H30" s="13">
        <v>5.5</v>
      </c>
      <c r="I30" s="13">
        <v>3.6</v>
      </c>
      <c r="J30" s="13">
        <v>0</v>
      </c>
      <c r="K30" s="13">
        <v>0</v>
      </c>
      <c r="L30" s="13">
        <v>0.5</v>
      </c>
      <c r="M30" s="13">
        <v>0.1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</v>
      </c>
      <c r="W30" s="13">
        <v>3.7</v>
      </c>
    </row>
    <row r="31" spans="1:23" ht="38.25">
      <c r="A31" s="11" t="s">
        <v>546</v>
      </c>
      <c r="B31" s="10" t="s">
        <v>547</v>
      </c>
      <c r="C31" s="10" t="s">
        <v>542</v>
      </c>
      <c r="D31" s="10" t="s">
        <v>36</v>
      </c>
      <c r="E31" s="10" t="s">
        <v>46</v>
      </c>
      <c r="F31" s="10" t="s">
        <v>42</v>
      </c>
      <c r="G31" s="13">
        <v>61.9</v>
      </c>
      <c r="H31" s="13">
        <v>39</v>
      </c>
      <c r="I31" s="13">
        <v>25.4</v>
      </c>
      <c r="J31" s="13">
        <v>0.1</v>
      </c>
      <c r="K31" s="13">
        <v>0.1</v>
      </c>
      <c r="L31" s="13">
        <v>0.1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39.2</v>
      </c>
      <c r="W31" s="13">
        <v>25.5</v>
      </c>
    </row>
    <row r="32" spans="1:23" ht="38.25">
      <c r="A32" s="11" t="s">
        <v>548</v>
      </c>
      <c r="B32" s="10" t="s">
        <v>426</v>
      </c>
      <c r="C32" s="10" t="s">
        <v>542</v>
      </c>
      <c r="D32" s="10" t="s">
        <v>36</v>
      </c>
      <c r="E32" s="10" t="s">
        <v>46</v>
      </c>
      <c r="F32" s="10" t="s">
        <v>42</v>
      </c>
      <c r="G32" s="13">
        <v>61.9</v>
      </c>
      <c r="H32" s="13">
        <v>37.9</v>
      </c>
      <c r="I32" s="13">
        <v>24.7</v>
      </c>
      <c r="J32" s="13">
        <v>0.1</v>
      </c>
      <c r="K32" s="13">
        <v>0.1</v>
      </c>
      <c r="L32" s="13">
        <v>0.1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38.2</v>
      </c>
      <c r="W32" s="13">
        <v>24.8</v>
      </c>
    </row>
    <row r="33" spans="1:23" ht="25.5">
      <c r="A33" s="11" t="s">
        <v>549</v>
      </c>
      <c r="B33" s="10" t="s">
        <v>550</v>
      </c>
      <c r="C33" s="10" t="s">
        <v>542</v>
      </c>
      <c r="D33" s="10" t="s">
        <v>36</v>
      </c>
      <c r="E33" s="10" t="s">
        <v>46</v>
      </c>
      <c r="F33" s="10" t="s">
        <v>42</v>
      </c>
      <c r="G33" s="13">
        <v>61.9</v>
      </c>
      <c r="H33" s="13">
        <v>25</v>
      </c>
      <c r="I33" s="13">
        <v>16.2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25</v>
      </c>
      <c r="W33" s="13">
        <v>16.3</v>
      </c>
    </row>
    <row r="34" spans="1:23" ht="76.5">
      <c r="A34" s="11" t="s">
        <v>555</v>
      </c>
      <c r="B34" s="10" t="s">
        <v>94</v>
      </c>
      <c r="C34" s="12">
        <v>19379</v>
      </c>
      <c r="D34" s="10" t="s">
        <v>36</v>
      </c>
      <c r="E34" s="10" t="s">
        <v>523</v>
      </c>
      <c r="F34" s="10" t="s">
        <v>42</v>
      </c>
      <c r="G34" s="13">
        <v>17.6</v>
      </c>
      <c r="H34" s="13">
        <v>56.8</v>
      </c>
      <c r="I34" s="13">
        <v>36.5</v>
      </c>
      <c r="J34" s="13">
        <v>0.7</v>
      </c>
      <c r="K34" s="13">
        <v>0.7</v>
      </c>
      <c r="L34" s="13">
        <v>0.4</v>
      </c>
      <c r="M34" s="13">
        <v>0.1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58</v>
      </c>
      <c r="W34" s="13">
        <v>37.3</v>
      </c>
    </row>
    <row r="35" spans="1:23" ht="25.5">
      <c r="A35" s="11" t="s">
        <v>78</v>
      </c>
      <c r="B35" s="10" t="s">
        <v>79</v>
      </c>
      <c r="C35" s="12">
        <v>38145</v>
      </c>
      <c r="D35" s="10" t="s">
        <v>36</v>
      </c>
      <c r="E35" s="10" t="s">
        <v>80</v>
      </c>
      <c r="F35" s="10" t="s">
        <v>42</v>
      </c>
      <c r="G35" s="13">
        <v>0.3</v>
      </c>
      <c r="H35" s="13">
        <v>1</v>
      </c>
      <c r="I35" s="13">
        <v>0.7</v>
      </c>
      <c r="J35" s="13">
        <v>0.3</v>
      </c>
      <c r="K35" s="13">
        <v>0.3</v>
      </c>
      <c r="L35" s="13">
        <v>0.3</v>
      </c>
      <c r="M35" s="13">
        <v>0.1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1.5</v>
      </c>
      <c r="W35" s="13">
        <v>1</v>
      </c>
    </row>
    <row r="36" spans="1:23" ht="25.5">
      <c r="A36" s="11" t="s">
        <v>81</v>
      </c>
      <c r="B36" s="10" t="s">
        <v>82</v>
      </c>
      <c r="C36" s="12">
        <v>38275</v>
      </c>
      <c r="D36" s="10" t="s">
        <v>36</v>
      </c>
      <c r="E36" s="10" t="s">
        <v>83</v>
      </c>
      <c r="F36" s="10" t="s">
        <v>42</v>
      </c>
      <c r="G36" s="13">
        <v>0.3</v>
      </c>
      <c r="H36" s="13">
        <v>1</v>
      </c>
      <c r="I36" s="13">
        <v>0.6</v>
      </c>
      <c r="J36" s="13">
        <v>0.3</v>
      </c>
      <c r="K36" s="13">
        <v>0.3</v>
      </c>
      <c r="L36" s="13">
        <v>0.5</v>
      </c>
      <c r="M36" s="13">
        <v>0.1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1.7</v>
      </c>
      <c r="W36" s="13">
        <v>1</v>
      </c>
    </row>
    <row r="37" spans="1:23" ht="38.25">
      <c r="A37" s="11" t="s">
        <v>84</v>
      </c>
      <c r="B37" s="10" t="s">
        <v>85</v>
      </c>
      <c r="C37" s="12">
        <v>38278</v>
      </c>
      <c r="D37" s="10" t="s">
        <v>36</v>
      </c>
      <c r="E37" s="10" t="s">
        <v>41</v>
      </c>
      <c r="F37" s="10" t="s">
        <v>42</v>
      </c>
      <c r="G37" s="13">
        <v>0.3</v>
      </c>
      <c r="H37" s="13">
        <v>1</v>
      </c>
      <c r="I37" s="13">
        <v>0.7</v>
      </c>
      <c r="J37" s="13">
        <v>0.3</v>
      </c>
      <c r="K37" s="13">
        <v>0.3</v>
      </c>
      <c r="L37" s="13">
        <v>0.4</v>
      </c>
      <c r="M37" s="13">
        <v>0.1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1.7</v>
      </c>
      <c r="W37" s="13">
        <v>1</v>
      </c>
    </row>
    <row r="38" spans="1:23" ht="38.25">
      <c r="A38" s="11" t="s">
        <v>86</v>
      </c>
      <c r="B38" s="10" t="s">
        <v>35</v>
      </c>
      <c r="C38" s="12">
        <v>38282</v>
      </c>
      <c r="D38" s="10" t="s">
        <v>36</v>
      </c>
      <c r="E38" s="10" t="s">
        <v>37</v>
      </c>
      <c r="F38" s="10" t="s">
        <v>42</v>
      </c>
      <c r="G38" s="13">
        <v>160</v>
      </c>
      <c r="H38" s="13">
        <v>640</v>
      </c>
      <c r="I38" s="13">
        <v>408.5</v>
      </c>
      <c r="J38" s="13">
        <v>1.4</v>
      </c>
      <c r="K38" s="13">
        <v>1.4</v>
      </c>
      <c r="L38" s="13">
        <v>0.4</v>
      </c>
      <c r="M38" s="13">
        <v>0.1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641.9</v>
      </c>
      <c r="W38" s="13">
        <v>410</v>
      </c>
    </row>
    <row r="39" spans="1:23" ht="76.5">
      <c r="A39" s="11" t="s">
        <v>87</v>
      </c>
      <c r="B39" s="10" t="s">
        <v>88</v>
      </c>
      <c r="C39" s="12">
        <v>38544</v>
      </c>
      <c r="D39" s="10" t="s">
        <v>36</v>
      </c>
      <c r="E39" s="10" t="s">
        <v>89</v>
      </c>
      <c r="F39" s="10" t="s">
        <v>42</v>
      </c>
      <c r="G39" s="13">
        <v>0.3</v>
      </c>
      <c r="H39" s="13">
        <v>1</v>
      </c>
      <c r="I39" s="13">
        <v>0.6</v>
      </c>
      <c r="J39" s="13">
        <v>0.3</v>
      </c>
      <c r="K39" s="13">
        <v>0.3</v>
      </c>
      <c r="L39" s="13">
        <v>0.5</v>
      </c>
      <c r="M39" s="13">
        <v>0.1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1.7</v>
      </c>
      <c r="W39" s="13">
        <v>1</v>
      </c>
    </row>
    <row r="40" spans="1:23" ht="51">
      <c r="A40" s="11" t="s">
        <v>90</v>
      </c>
      <c r="B40" s="10" t="s">
        <v>91</v>
      </c>
      <c r="C40" s="12">
        <v>38754</v>
      </c>
      <c r="D40" s="10" t="s">
        <v>36</v>
      </c>
      <c r="E40" s="10" t="s">
        <v>66</v>
      </c>
      <c r="F40" s="10" t="s">
        <v>42</v>
      </c>
      <c r="G40" s="13">
        <v>0.3</v>
      </c>
      <c r="H40" s="13">
        <v>1</v>
      </c>
      <c r="I40" s="13">
        <v>0.7</v>
      </c>
      <c r="J40" s="13">
        <v>0.3</v>
      </c>
      <c r="K40" s="13">
        <v>0.3</v>
      </c>
      <c r="L40" s="13">
        <v>0.5</v>
      </c>
      <c r="M40" s="13">
        <v>0.1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1.7</v>
      </c>
      <c r="W40" s="13">
        <v>1</v>
      </c>
    </row>
    <row r="41" spans="7:22" ht="12.75">
      <c r="G41">
        <f>SUM(G1:G40)</f>
        <v>669.1</v>
      </c>
      <c r="I41">
        <f>SUM(I1:I40)</f>
        <v>1216.5000000000002</v>
      </c>
      <c r="J41">
        <f>SUM(J1:J40)</f>
        <v>30.700000000000003</v>
      </c>
      <c r="L41">
        <f>SUM(L1:L40)</f>
        <v>15.500000000000002</v>
      </c>
      <c r="N41">
        <f>SUM(N1:N40)</f>
        <v>0</v>
      </c>
      <c r="P41">
        <f>SUM(P1:P40)</f>
        <v>0</v>
      </c>
      <c r="R41">
        <f>SUM(R1:R40)</f>
        <v>0</v>
      </c>
      <c r="T41">
        <f>SUM(T1:T40)</f>
        <v>0</v>
      </c>
      <c r="V41">
        <f>SUM(V1:V40)</f>
        <v>1934.9</v>
      </c>
    </row>
  </sheetData>
  <hyperlinks>
    <hyperlink ref="A10" r:id="rId1" display="http://waterrights.utah.gov/cgi-bin/wrprint.exe?wrnum=19-382"/>
    <hyperlink ref="A11" r:id="rId2" display="http://waterrights.utah.gov/cgi-bin/wrprint.exe?wrnum=19-384"/>
    <hyperlink ref="A12" r:id="rId3" display="http://waterrights.utah.gov/cgi-bin/wrprint.exe?wrnum=19-385"/>
    <hyperlink ref="A13" r:id="rId4" display="http://waterrights.utah.gov/cgi-bin/wrprint.exe?wrnum=19-386"/>
    <hyperlink ref="A1" r:id="rId5" display="http://waterrights.utah.gov/cgi-bin/wrprint.exe?wrnum=18-630"/>
    <hyperlink ref="A2" r:id="rId6" display="http://waterrights.utah.gov/cgi-bin/wrprint.exe?wrnum=19-362"/>
    <hyperlink ref="A3" r:id="rId7" display="http://waterrights.utah.gov/cgi-bin/wrprint.exe?wrnum=18-667"/>
    <hyperlink ref="A4" r:id="rId8" display="http://waterrights.utah.gov/cgi-bin/wrprint.exe?wrnum=19-375"/>
    <hyperlink ref="A5" r:id="rId9" display="http://waterrights.utah.gov/cgi-bin/wrprint.exe?wrnum=19-376"/>
    <hyperlink ref="A6" r:id="rId10" display="http://waterrights.utah.gov/cgi-bin/wrprint.exe?wrnum=19-377"/>
    <hyperlink ref="A7" r:id="rId11" display="http://waterrights.utah.gov/cgi-bin/wrprint.exe?wrnum=19-379"/>
    <hyperlink ref="A8" r:id="rId12" display="http://waterrights.utah.gov/cgi-bin/wrprint.exe?wrnum=19-380"/>
    <hyperlink ref="A9" r:id="rId13" display="http://waterrights.utah.gov/cgi-bin/wrprint.exe?wrnum=19-383"/>
    <hyperlink ref="A28" r:id="rId14" display="http://waterrights.utah.gov/cgi-bin/wrprint.exe?wrnum=19-389"/>
    <hyperlink ref="A29" r:id="rId15" display="http://waterrights.utah.gov/cgi-bin/wrprint.exe?wrnum=19-323"/>
    <hyperlink ref="A30" r:id="rId16" display="http://waterrights.utah.gov/cgi-bin/wrprint.exe?wrnum=19-341"/>
    <hyperlink ref="A31" r:id="rId17" display="http://waterrights.utah.gov/cgi-bin/wrprint.exe?wrnum=19-76"/>
    <hyperlink ref="A32" r:id="rId18" display="http://waterrights.utah.gov/cgi-bin/wrprint.exe?wrnum=19-77"/>
    <hyperlink ref="A33" r:id="rId19" display="http://waterrights.utah.gov/cgi-bin/wrprint.exe?wrnum=19-78"/>
    <hyperlink ref="A34" r:id="rId20" display="http://waterrights.utah.gov/cgi-bin/wrprint.exe?wrnum=19-17"/>
    <hyperlink ref="A22" r:id="rId21" display="http://waterrights.utah.gov/cgi-bin/wrprint.exe?wrnum=19-21"/>
    <hyperlink ref="A23" r:id="rId22" display="http://waterrights.utah.gov/cgi-bin/wrprint.exe?wrnum=19-125"/>
    <hyperlink ref="A24" r:id="rId23" display="http://waterrights.utah.gov/cgi-bin/wrprint.exe?wrnum=19-91"/>
    <hyperlink ref="A25" r:id="rId24" display="http://waterrights.utah.gov/cgi-bin/wrprint.exe?wrnum=19-286"/>
    <hyperlink ref="A26" r:id="rId25" display="http://waterrights.utah.gov/cgi-bin/wrprint.exe?wrnum=19-350"/>
    <hyperlink ref="A27" r:id="rId26" display="http://waterrights.utah.gov/cgi-bin/wrprint.exe?wrnum=19-310"/>
    <hyperlink ref="A18" r:id="rId27" display="http://waterrights.utah.gov/cgi-bin/wrprint.exe?wrnum=19-351"/>
    <hyperlink ref="A19" r:id="rId28" display="http://waterrights.utah.gov/cgi-bin/wrprint.exe?wrnum=19-342"/>
    <hyperlink ref="A20" r:id="rId29" display="http://waterrights.utah.gov/cgi-bin/wrprint.exe?wrnum=19-343"/>
    <hyperlink ref="A21" r:id="rId30" display="http://waterrights.utah.gov/cgi-bin/wrprint.exe?wrnum=19-344"/>
    <hyperlink ref="A14" r:id="rId31" display="http://waterrights.utah.gov/cgi-bin/wrprint.exe?wrnum=19-358"/>
    <hyperlink ref="A15" r:id="rId32" display="http://waterrights.utah.gov/cgi-bin/wrprint.exe?wrnum=19-356"/>
    <hyperlink ref="A16" r:id="rId33" display="http://waterrights.utah.gov/cgi-bin/wrprint.exe?wrnum=19-364"/>
    <hyperlink ref="A17" r:id="rId34" display="http://waterrights.utah.gov/cgi-bin/wrprint.exe?wrnum=19-368"/>
    <hyperlink ref="A35" r:id="rId35" display="http://waterrights.utah.gov/cgi-bin/wrprint.exe?wrnum=19-388"/>
    <hyperlink ref="A36" r:id="rId36" display="http://waterrights.utah.gov/cgi-bin/wrprint.exe?wrnum=19-390"/>
    <hyperlink ref="A37" r:id="rId37" display="http://waterrights.utah.gov/cgi-bin/wrprint.exe?wrnum=19-391"/>
    <hyperlink ref="A38" r:id="rId38" display="http://waterrights.utah.gov/cgi-bin/wrprint.exe?wrnum=18-647"/>
    <hyperlink ref="A39" r:id="rId39" display="http://waterrights.utah.gov/cgi-bin/wrprint.exe?wrnum=19-378"/>
    <hyperlink ref="A40" r:id="rId40" display="http://waterrights.utah.gov/cgi-bin/wrprint.exe?wrnum=19-394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workbookViewId="0" topLeftCell="A75">
      <selection activeCell="G75" sqref="G75"/>
    </sheetView>
  </sheetViews>
  <sheetFormatPr defaultColWidth="9.140625" defaultRowHeight="12.75"/>
  <sheetData>
    <row r="1" spans="1:23" ht="63.75">
      <c r="A1" s="11" t="s">
        <v>686</v>
      </c>
      <c r="B1" s="10" t="s">
        <v>99</v>
      </c>
      <c r="C1" s="12">
        <v>32854</v>
      </c>
      <c r="D1" s="10" t="s">
        <v>687</v>
      </c>
      <c r="E1" s="10" t="s">
        <v>688</v>
      </c>
      <c r="F1" s="10" t="s">
        <v>124</v>
      </c>
      <c r="G1" s="13">
        <v>0</v>
      </c>
      <c r="H1" s="13">
        <v>0</v>
      </c>
      <c r="I1" s="13">
        <v>0</v>
      </c>
      <c r="J1" s="13">
        <v>2.2</v>
      </c>
      <c r="K1" s="13">
        <v>2.2</v>
      </c>
      <c r="L1" s="13">
        <v>0</v>
      </c>
      <c r="M1" s="13">
        <v>0</v>
      </c>
      <c r="N1" s="13">
        <v>0</v>
      </c>
      <c r="O1" s="13">
        <v>0</v>
      </c>
      <c r="P1" s="13">
        <v>0</v>
      </c>
      <c r="Q1" s="13">
        <v>0</v>
      </c>
      <c r="R1" s="13">
        <v>0</v>
      </c>
      <c r="S1" s="13">
        <v>0</v>
      </c>
      <c r="T1" s="13">
        <v>18.1</v>
      </c>
      <c r="U1" s="13">
        <v>3.6</v>
      </c>
      <c r="V1" s="13">
        <v>20.4</v>
      </c>
      <c r="W1" s="13">
        <v>5.9</v>
      </c>
    </row>
    <row r="2" spans="1:23" ht="51">
      <c r="A2" s="11" t="s">
        <v>702</v>
      </c>
      <c r="B2" s="10" t="s">
        <v>703</v>
      </c>
      <c r="C2" s="12">
        <v>34863</v>
      </c>
      <c r="D2" s="10" t="s">
        <v>704</v>
      </c>
      <c r="E2" s="10" t="s">
        <v>705</v>
      </c>
      <c r="F2" s="10" t="s">
        <v>634</v>
      </c>
      <c r="G2" s="13">
        <v>120</v>
      </c>
      <c r="H2" s="13">
        <v>468.1</v>
      </c>
      <c r="I2" s="13">
        <v>298.9</v>
      </c>
      <c r="J2" s="13">
        <v>5.6</v>
      </c>
      <c r="K2" s="13">
        <v>5.6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473.7</v>
      </c>
      <c r="W2" s="13">
        <v>304.5</v>
      </c>
    </row>
    <row r="3" spans="1:23" ht="51">
      <c r="A3" s="11" t="s">
        <v>759</v>
      </c>
      <c r="B3" s="10" t="s">
        <v>760</v>
      </c>
      <c r="C3" s="10" t="s">
        <v>761</v>
      </c>
      <c r="D3" s="10" t="s">
        <v>762</v>
      </c>
      <c r="E3" s="10" t="s">
        <v>763</v>
      </c>
      <c r="F3" s="10" t="s">
        <v>42</v>
      </c>
      <c r="G3" s="13">
        <v>30</v>
      </c>
      <c r="H3" s="13">
        <v>120</v>
      </c>
      <c r="I3" s="13">
        <v>62.2</v>
      </c>
      <c r="J3" s="13">
        <v>2.9</v>
      </c>
      <c r="K3" s="13">
        <v>2.9</v>
      </c>
      <c r="L3" s="13">
        <v>0.9</v>
      </c>
      <c r="M3" s="13">
        <v>0.2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123.8</v>
      </c>
      <c r="W3" s="13">
        <v>65.3</v>
      </c>
    </row>
    <row r="4" spans="1:23" ht="63.75">
      <c r="A4" s="11" t="s">
        <v>776</v>
      </c>
      <c r="B4" s="10" t="s">
        <v>99</v>
      </c>
      <c r="C4" s="10" t="s">
        <v>774</v>
      </c>
      <c r="D4" s="10" t="s">
        <v>777</v>
      </c>
      <c r="E4" s="10" t="s">
        <v>778</v>
      </c>
      <c r="F4" s="10" t="s">
        <v>58</v>
      </c>
      <c r="G4" s="13">
        <v>0</v>
      </c>
      <c r="H4" s="13">
        <v>0</v>
      </c>
      <c r="I4" s="13">
        <v>0</v>
      </c>
      <c r="J4" s="13">
        <v>12.7</v>
      </c>
      <c r="K4" s="13">
        <v>12.7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12.7</v>
      </c>
      <c r="W4" s="13">
        <v>12.7</v>
      </c>
    </row>
    <row r="5" spans="1:23" ht="38.25">
      <c r="A5" s="11" t="s">
        <v>779</v>
      </c>
      <c r="B5" s="10" t="s">
        <v>780</v>
      </c>
      <c r="C5" s="10">
        <v>1881</v>
      </c>
      <c r="D5" s="10" t="s">
        <v>781</v>
      </c>
      <c r="E5" s="10" t="s">
        <v>782</v>
      </c>
      <c r="F5" s="10" t="s">
        <v>42</v>
      </c>
      <c r="G5" s="13">
        <v>32.7</v>
      </c>
      <c r="H5" s="13">
        <v>130.8</v>
      </c>
      <c r="I5" s="13">
        <v>83.5</v>
      </c>
      <c r="J5" s="13">
        <v>8.6</v>
      </c>
      <c r="K5" s="13">
        <v>8.6</v>
      </c>
      <c r="L5" s="13">
        <v>0.4</v>
      </c>
      <c r="M5" s="13">
        <v>0.1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139.8</v>
      </c>
      <c r="W5" s="13">
        <v>92.2</v>
      </c>
    </row>
    <row r="6" spans="1:23" ht="51">
      <c r="A6" s="11" t="s">
        <v>809</v>
      </c>
      <c r="B6" s="10" t="s">
        <v>640</v>
      </c>
      <c r="C6" s="10" t="s">
        <v>810</v>
      </c>
      <c r="D6" s="10" t="s">
        <v>811</v>
      </c>
      <c r="E6" s="10" t="s">
        <v>812</v>
      </c>
      <c r="F6" s="10" t="s">
        <v>58</v>
      </c>
      <c r="G6" s="13">
        <v>0</v>
      </c>
      <c r="H6" s="13">
        <v>0</v>
      </c>
      <c r="I6" s="13">
        <v>0</v>
      </c>
      <c r="J6" s="13">
        <v>12.8</v>
      </c>
      <c r="K6" s="13">
        <v>12.8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12.8</v>
      </c>
      <c r="W6" s="13">
        <v>12.8</v>
      </c>
    </row>
    <row r="7" spans="1:23" ht="25.5">
      <c r="A7" s="11" t="s">
        <v>790</v>
      </c>
      <c r="B7" s="10" t="s">
        <v>655</v>
      </c>
      <c r="C7" s="10" t="s">
        <v>491</v>
      </c>
      <c r="D7" s="10" t="s">
        <v>75</v>
      </c>
      <c r="E7" s="10" t="s">
        <v>791</v>
      </c>
      <c r="F7" s="10" t="s">
        <v>634</v>
      </c>
      <c r="G7" s="17">
        <v>1476</v>
      </c>
      <c r="H7" s="13">
        <v>250.6</v>
      </c>
      <c r="I7" s="13">
        <v>148.2</v>
      </c>
      <c r="J7" s="13">
        <v>7.3</v>
      </c>
      <c r="K7" s="13">
        <v>7.3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257.8</v>
      </c>
      <c r="W7" s="13">
        <v>155.5</v>
      </c>
    </row>
    <row r="8" spans="1:23" ht="38.25">
      <c r="A8" s="11" t="s">
        <v>794</v>
      </c>
      <c r="B8" s="10" t="s">
        <v>795</v>
      </c>
      <c r="C8" s="10">
        <v>1888</v>
      </c>
      <c r="D8" s="10" t="s">
        <v>796</v>
      </c>
      <c r="E8" s="10" t="s">
        <v>797</v>
      </c>
      <c r="F8" s="10" t="s">
        <v>42</v>
      </c>
      <c r="G8" s="13">
        <v>320</v>
      </c>
      <c r="H8" s="13">
        <v>847</v>
      </c>
      <c r="I8" s="13">
        <v>529.3</v>
      </c>
      <c r="J8" s="13">
        <v>43.7</v>
      </c>
      <c r="K8" s="13">
        <v>43.7</v>
      </c>
      <c r="L8" s="13">
        <v>0.2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890.9</v>
      </c>
      <c r="W8" s="13">
        <v>573.1</v>
      </c>
    </row>
    <row r="9" spans="1:23" ht="38.25">
      <c r="A9" s="11" t="s">
        <v>798</v>
      </c>
      <c r="B9" s="10" t="s">
        <v>795</v>
      </c>
      <c r="C9" s="10">
        <v>1888</v>
      </c>
      <c r="D9" s="10" t="s">
        <v>799</v>
      </c>
      <c r="E9" s="10" t="s">
        <v>800</v>
      </c>
      <c r="F9" s="10" t="s">
        <v>42</v>
      </c>
      <c r="G9" s="13">
        <v>160</v>
      </c>
      <c r="H9" s="13">
        <v>609.9</v>
      </c>
      <c r="I9" s="13">
        <v>381.5</v>
      </c>
      <c r="J9" s="13">
        <v>43.7</v>
      </c>
      <c r="K9" s="13">
        <v>43.7</v>
      </c>
      <c r="L9" s="13">
        <v>0.2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653.8</v>
      </c>
      <c r="W9" s="13">
        <v>425.2</v>
      </c>
    </row>
    <row r="10" spans="1:23" ht="63.75">
      <c r="A10" s="11" t="s">
        <v>816</v>
      </c>
      <c r="B10" s="10" t="s">
        <v>99</v>
      </c>
      <c r="C10" s="10">
        <v>1895</v>
      </c>
      <c r="D10" s="10" t="s">
        <v>75</v>
      </c>
      <c r="E10" s="10" t="s">
        <v>817</v>
      </c>
      <c r="F10" s="10" t="s">
        <v>124</v>
      </c>
      <c r="G10" s="13">
        <v>0</v>
      </c>
      <c r="H10" s="13">
        <v>0</v>
      </c>
      <c r="I10" s="13">
        <v>0</v>
      </c>
      <c r="J10" s="13">
        <v>7.2</v>
      </c>
      <c r="K10" s="13">
        <v>7.2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1.5</v>
      </c>
      <c r="U10" s="13">
        <v>0.3</v>
      </c>
      <c r="V10" s="13">
        <v>8.7</v>
      </c>
      <c r="W10" s="13">
        <v>7.5</v>
      </c>
    </row>
    <row r="11" spans="1:23" ht="89.25">
      <c r="A11" s="11" t="s">
        <v>828</v>
      </c>
      <c r="B11" s="10" t="s">
        <v>257</v>
      </c>
      <c r="C11" s="10" t="s">
        <v>826</v>
      </c>
      <c r="D11" s="10" t="s">
        <v>829</v>
      </c>
      <c r="E11" s="10"/>
      <c r="F11" s="10" t="s">
        <v>124</v>
      </c>
      <c r="G11" s="13">
        <v>0</v>
      </c>
      <c r="H11" s="13">
        <v>0</v>
      </c>
      <c r="I11" s="13">
        <v>0</v>
      </c>
      <c r="J11" s="13">
        <v>8.8</v>
      </c>
      <c r="K11" s="13">
        <v>8.8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0.3</v>
      </c>
      <c r="U11" s="13">
        <v>0.1</v>
      </c>
      <c r="V11" s="13">
        <v>9.1</v>
      </c>
      <c r="W11" s="13">
        <v>8.8</v>
      </c>
    </row>
    <row r="12" spans="1:23" ht="89.25">
      <c r="A12" s="11" t="s">
        <v>836</v>
      </c>
      <c r="B12" s="10" t="s">
        <v>837</v>
      </c>
      <c r="C12" s="10">
        <v>1903</v>
      </c>
      <c r="D12" s="10" t="s">
        <v>838</v>
      </c>
      <c r="E12" s="10" t="s">
        <v>839</v>
      </c>
      <c r="F12" s="10" t="s">
        <v>124</v>
      </c>
      <c r="G12" s="13">
        <v>0</v>
      </c>
      <c r="H12" s="13">
        <v>0</v>
      </c>
      <c r="I12" s="13">
        <v>0</v>
      </c>
      <c r="J12" s="13">
        <v>4</v>
      </c>
      <c r="K12" s="13">
        <v>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0.1</v>
      </c>
      <c r="U12" s="13">
        <v>0</v>
      </c>
      <c r="V12" s="13">
        <v>4</v>
      </c>
      <c r="W12" s="13">
        <v>4</v>
      </c>
    </row>
    <row r="13" spans="1:23" ht="89.25">
      <c r="A13" s="11" t="s">
        <v>840</v>
      </c>
      <c r="B13" s="10" t="s">
        <v>841</v>
      </c>
      <c r="C13" s="10">
        <v>1903</v>
      </c>
      <c r="D13" s="10" t="s">
        <v>842</v>
      </c>
      <c r="E13" s="10" t="s">
        <v>800</v>
      </c>
      <c r="F13" s="10" t="s">
        <v>58</v>
      </c>
      <c r="G13" s="13">
        <v>0</v>
      </c>
      <c r="H13" s="13">
        <v>0</v>
      </c>
      <c r="I13" s="13">
        <v>0</v>
      </c>
      <c r="J13" s="13">
        <v>35.3</v>
      </c>
      <c r="K13" s="13">
        <v>35.3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35.3</v>
      </c>
      <c r="W13" s="13">
        <v>35.3</v>
      </c>
    </row>
    <row r="14" spans="1:23" ht="63.75">
      <c r="A14" s="11" t="s">
        <v>843</v>
      </c>
      <c r="B14" s="10" t="s">
        <v>99</v>
      </c>
      <c r="C14" s="10">
        <v>1903</v>
      </c>
      <c r="D14" s="10" t="s">
        <v>844</v>
      </c>
      <c r="E14" s="10" t="s">
        <v>845</v>
      </c>
      <c r="F14" s="10" t="s">
        <v>124</v>
      </c>
      <c r="G14" s="13">
        <v>0</v>
      </c>
      <c r="H14" s="13">
        <v>0</v>
      </c>
      <c r="I14" s="13">
        <v>0</v>
      </c>
      <c r="J14" s="13">
        <v>6.3</v>
      </c>
      <c r="K14" s="13">
        <v>6.3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2.7</v>
      </c>
      <c r="U14" s="13">
        <v>0.5</v>
      </c>
      <c r="V14" s="13">
        <v>9</v>
      </c>
      <c r="W14" s="13">
        <v>6.8</v>
      </c>
    </row>
    <row r="15" spans="1:23" ht="63.75">
      <c r="A15" s="11" t="s">
        <v>846</v>
      </c>
      <c r="B15" s="10" t="s">
        <v>99</v>
      </c>
      <c r="C15" s="10">
        <v>1903</v>
      </c>
      <c r="D15" s="10" t="s">
        <v>847</v>
      </c>
      <c r="E15" s="10" t="s">
        <v>848</v>
      </c>
      <c r="F15" s="10" t="s">
        <v>124</v>
      </c>
      <c r="G15" s="13">
        <v>0</v>
      </c>
      <c r="H15" s="13">
        <v>0</v>
      </c>
      <c r="I15" s="13">
        <v>0</v>
      </c>
      <c r="J15" s="13">
        <v>4</v>
      </c>
      <c r="K15" s="13">
        <v>4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2.7</v>
      </c>
      <c r="U15" s="13">
        <v>0.5</v>
      </c>
      <c r="V15" s="13">
        <v>6.7</v>
      </c>
      <c r="W15" s="13">
        <v>4.6</v>
      </c>
    </row>
    <row r="16" spans="1:23" ht="63.75">
      <c r="A16" s="11" t="s">
        <v>849</v>
      </c>
      <c r="B16" s="10" t="s">
        <v>99</v>
      </c>
      <c r="C16" s="10" t="s">
        <v>850</v>
      </c>
      <c r="D16" s="10" t="s">
        <v>851</v>
      </c>
      <c r="E16" s="10" t="s">
        <v>852</v>
      </c>
      <c r="F16" s="10" t="s">
        <v>124</v>
      </c>
      <c r="G16" s="13">
        <v>0</v>
      </c>
      <c r="H16" s="13">
        <v>0</v>
      </c>
      <c r="I16" s="13">
        <v>0</v>
      </c>
      <c r="J16" s="13">
        <v>5.3</v>
      </c>
      <c r="K16" s="13">
        <v>5.3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0.5</v>
      </c>
      <c r="U16" s="13">
        <v>0.1</v>
      </c>
      <c r="V16" s="13">
        <v>5.8</v>
      </c>
      <c r="W16" s="13">
        <v>5.4</v>
      </c>
    </row>
    <row r="17" spans="1:23" ht="89.25">
      <c r="A17" s="11" t="s">
        <v>864</v>
      </c>
      <c r="B17" s="10" t="s">
        <v>841</v>
      </c>
      <c r="C17" s="10" t="s">
        <v>850</v>
      </c>
      <c r="D17" s="10" t="s">
        <v>865</v>
      </c>
      <c r="E17" s="10" t="s">
        <v>866</v>
      </c>
      <c r="F17" s="10" t="s">
        <v>124</v>
      </c>
      <c r="G17" s="13">
        <v>0</v>
      </c>
      <c r="H17" s="13">
        <v>0</v>
      </c>
      <c r="I17" s="13">
        <v>0</v>
      </c>
      <c r="J17" s="13">
        <v>4.9</v>
      </c>
      <c r="K17" s="13">
        <v>4.9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6</v>
      </c>
      <c r="U17" s="13">
        <v>1.2</v>
      </c>
      <c r="V17" s="13">
        <v>10.9</v>
      </c>
      <c r="W17" s="13">
        <v>6.1</v>
      </c>
    </row>
    <row r="18" spans="1:23" ht="89.25">
      <c r="A18" s="11" t="s">
        <v>867</v>
      </c>
      <c r="B18" s="10" t="s">
        <v>841</v>
      </c>
      <c r="C18" s="10" t="s">
        <v>850</v>
      </c>
      <c r="D18" s="10" t="s">
        <v>75</v>
      </c>
      <c r="E18" s="10" t="s">
        <v>868</v>
      </c>
      <c r="F18" s="10" t="s">
        <v>124</v>
      </c>
      <c r="G18" s="13">
        <v>0</v>
      </c>
      <c r="H18" s="13">
        <v>0</v>
      </c>
      <c r="I18" s="13">
        <v>0</v>
      </c>
      <c r="J18" s="13">
        <v>6.8</v>
      </c>
      <c r="K18" s="13">
        <v>6.8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1.1</v>
      </c>
      <c r="U18" s="13">
        <v>0.2</v>
      </c>
      <c r="V18" s="13">
        <v>8</v>
      </c>
      <c r="W18" s="13">
        <v>7.1</v>
      </c>
    </row>
    <row r="19" spans="1:23" ht="89.25">
      <c r="A19" s="11" t="s">
        <v>869</v>
      </c>
      <c r="B19" s="10" t="s">
        <v>841</v>
      </c>
      <c r="C19" s="10" t="s">
        <v>850</v>
      </c>
      <c r="D19" s="10" t="s">
        <v>870</v>
      </c>
      <c r="E19" s="10" t="s">
        <v>871</v>
      </c>
      <c r="F19" s="10" t="s">
        <v>124</v>
      </c>
      <c r="G19" s="13">
        <v>0</v>
      </c>
      <c r="H19" s="13">
        <v>0</v>
      </c>
      <c r="I19" s="13">
        <v>0</v>
      </c>
      <c r="J19" s="13">
        <v>12.3</v>
      </c>
      <c r="K19" s="13">
        <v>12.3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6.2</v>
      </c>
      <c r="U19" s="13">
        <v>1.2</v>
      </c>
      <c r="V19" s="13">
        <v>18.4</v>
      </c>
      <c r="W19" s="13">
        <v>13.5</v>
      </c>
    </row>
    <row r="20" spans="1:23" ht="89.25">
      <c r="A20" s="11" t="s">
        <v>872</v>
      </c>
      <c r="B20" s="10" t="s">
        <v>841</v>
      </c>
      <c r="C20" s="10" t="s">
        <v>850</v>
      </c>
      <c r="D20" s="10" t="s">
        <v>873</v>
      </c>
      <c r="E20" s="10" t="s">
        <v>874</v>
      </c>
      <c r="F20" s="10" t="s">
        <v>124</v>
      </c>
      <c r="G20" s="13">
        <v>0</v>
      </c>
      <c r="H20" s="13">
        <v>0</v>
      </c>
      <c r="I20" s="13">
        <v>0</v>
      </c>
      <c r="J20" s="13">
        <v>2.1</v>
      </c>
      <c r="K20" s="13">
        <v>2.1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0.1</v>
      </c>
      <c r="U20" s="13">
        <v>0</v>
      </c>
      <c r="V20" s="13">
        <v>2.2</v>
      </c>
      <c r="W20" s="13">
        <v>2.1</v>
      </c>
    </row>
    <row r="21" spans="1:23" ht="89.25">
      <c r="A21" s="11" t="s">
        <v>875</v>
      </c>
      <c r="B21" s="10" t="s">
        <v>841</v>
      </c>
      <c r="C21" s="10" t="s">
        <v>850</v>
      </c>
      <c r="D21" s="10" t="s">
        <v>75</v>
      </c>
      <c r="E21" s="10" t="s">
        <v>876</v>
      </c>
      <c r="F21" s="10" t="s">
        <v>124</v>
      </c>
      <c r="G21" s="13">
        <v>0</v>
      </c>
      <c r="H21" s="13">
        <v>0</v>
      </c>
      <c r="I21" s="13">
        <v>0</v>
      </c>
      <c r="J21" s="13">
        <v>12</v>
      </c>
      <c r="K21" s="13">
        <v>12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32.4</v>
      </c>
      <c r="U21" s="13">
        <v>6.5</v>
      </c>
      <c r="V21" s="13">
        <v>44.4</v>
      </c>
      <c r="W21" s="13">
        <v>18.5</v>
      </c>
    </row>
    <row r="22" spans="1:23" ht="89.25">
      <c r="A22" s="11" t="s">
        <v>877</v>
      </c>
      <c r="B22" s="10" t="s">
        <v>841</v>
      </c>
      <c r="C22" s="10" t="s">
        <v>850</v>
      </c>
      <c r="D22" s="10" t="s">
        <v>75</v>
      </c>
      <c r="E22" s="10" t="s">
        <v>878</v>
      </c>
      <c r="F22" s="10" t="s">
        <v>124</v>
      </c>
      <c r="G22" s="13">
        <v>0</v>
      </c>
      <c r="H22" s="13">
        <v>0</v>
      </c>
      <c r="I22" s="13">
        <v>0</v>
      </c>
      <c r="J22" s="13">
        <v>1.9</v>
      </c>
      <c r="K22" s="13">
        <v>1.9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2.4</v>
      </c>
      <c r="U22" s="13">
        <v>0.5</v>
      </c>
      <c r="V22" s="13">
        <v>4.3</v>
      </c>
      <c r="W22" s="13">
        <v>2.4</v>
      </c>
    </row>
    <row r="23" spans="1:23" ht="89.25">
      <c r="A23" s="11" t="s">
        <v>879</v>
      </c>
      <c r="B23" s="10" t="s">
        <v>841</v>
      </c>
      <c r="C23" s="10" t="s">
        <v>850</v>
      </c>
      <c r="D23" s="10" t="s">
        <v>75</v>
      </c>
      <c r="E23" s="10" t="s">
        <v>880</v>
      </c>
      <c r="F23" s="10" t="s">
        <v>124</v>
      </c>
      <c r="G23" s="13">
        <v>0</v>
      </c>
      <c r="H23" s="13">
        <v>0</v>
      </c>
      <c r="I23" s="13">
        <v>0</v>
      </c>
      <c r="J23" s="13">
        <v>3.9</v>
      </c>
      <c r="K23" s="13">
        <v>3.9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1.9</v>
      </c>
      <c r="U23" s="13">
        <v>0.4</v>
      </c>
      <c r="V23" s="13">
        <v>5.8</v>
      </c>
      <c r="W23" s="13">
        <v>4.2</v>
      </c>
    </row>
    <row r="24" spans="1:23" ht="89.25">
      <c r="A24" s="11" t="s">
        <v>881</v>
      </c>
      <c r="B24" s="10" t="s">
        <v>841</v>
      </c>
      <c r="C24" s="10" t="s">
        <v>850</v>
      </c>
      <c r="D24" s="10" t="s">
        <v>882</v>
      </c>
      <c r="E24" s="10" t="s">
        <v>883</v>
      </c>
      <c r="F24" s="10" t="s">
        <v>124</v>
      </c>
      <c r="G24" s="13">
        <v>0</v>
      </c>
      <c r="H24" s="13">
        <v>0</v>
      </c>
      <c r="I24" s="13">
        <v>0</v>
      </c>
      <c r="J24" s="13">
        <v>2.8</v>
      </c>
      <c r="K24" s="13">
        <v>2.8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60.5</v>
      </c>
      <c r="U24" s="13">
        <v>12.1</v>
      </c>
      <c r="V24" s="13">
        <v>63.3</v>
      </c>
      <c r="W24" s="13">
        <v>14.9</v>
      </c>
    </row>
    <row r="25" spans="1:23" ht="89.25">
      <c r="A25" s="11" t="s">
        <v>884</v>
      </c>
      <c r="B25" s="10" t="s">
        <v>841</v>
      </c>
      <c r="C25" s="10" t="s">
        <v>850</v>
      </c>
      <c r="D25" s="10" t="s">
        <v>885</v>
      </c>
      <c r="E25" s="10" t="s">
        <v>886</v>
      </c>
      <c r="F25" s="10" t="s">
        <v>124</v>
      </c>
      <c r="G25" s="13">
        <v>0</v>
      </c>
      <c r="H25" s="13">
        <v>0</v>
      </c>
      <c r="I25" s="13">
        <v>0</v>
      </c>
      <c r="J25" s="13">
        <v>5.6</v>
      </c>
      <c r="K25" s="13">
        <v>5.6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8.1</v>
      </c>
      <c r="U25" s="13">
        <v>1.6</v>
      </c>
      <c r="V25" s="13">
        <v>13.7</v>
      </c>
      <c r="W25" s="13">
        <v>7.2</v>
      </c>
    </row>
    <row r="26" spans="1:23" ht="89.25">
      <c r="A26" s="11" t="s">
        <v>889</v>
      </c>
      <c r="B26" s="10" t="s">
        <v>841</v>
      </c>
      <c r="C26" s="10" t="s">
        <v>850</v>
      </c>
      <c r="D26" s="10" t="s">
        <v>890</v>
      </c>
      <c r="E26" s="10" t="s">
        <v>891</v>
      </c>
      <c r="F26" s="10" t="s">
        <v>124</v>
      </c>
      <c r="G26" s="13">
        <v>0</v>
      </c>
      <c r="H26" s="13">
        <v>0</v>
      </c>
      <c r="I26" s="13">
        <v>0</v>
      </c>
      <c r="J26" s="13">
        <v>1.1</v>
      </c>
      <c r="K26" s="13">
        <v>1.1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1.1</v>
      </c>
      <c r="W26" s="13">
        <v>1.1</v>
      </c>
    </row>
    <row r="27" spans="1:23" ht="89.25">
      <c r="A27" s="11" t="s">
        <v>892</v>
      </c>
      <c r="B27" s="10" t="s">
        <v>841</v>
      </c>
      <c r="C27" s="10" t="s">
        <v>850</v>
      </c>
      <c r="D27" s="10" t="s">
        <v>893</v>
      </c>
      <c r="E27" s="10" t="s">
        <v>878</v>
      </c>
      <c r="F27" s="10" t="s">
        <v>124</v>
      </c>
      <c r="G27" s="13">
        <v>0</v>
      </c>
      <c r="H27" s="13">
        <v>0</v>
      </c>
      <c r="I27" s="13">
        <v>0</v>
      </c>
      <c r="J27" s="13">
        <v>3.9</v>
      </c>
      <c r="K27" s="13">
        <v>3.9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2.4</v>
      </c>
      <c r="U27" s="13">
        <v>0.5</v>
      </c>
      <c r="V27" s="13">
        <v>6.3</v>
      </c>
      <c r="W27" s="13">
        <v>4.3</v>
      </c>
    </row>
    <row r="28" spans="1:23" ht="89.25">
      <c r="A28" s="11" t="s">
        <v>895</v>
      </c>
      <c r="B28" s="10" t="s">
        <v>841</v>
      </c>
      <c r="C28" s="10" t="s">
        <v>850</v>
      </c>
      <c r="D28" s="10" t="s">
        <v>896</v>
      </c>
      <c r="E28" s="10" t="s">
        <v>897</v>
      </c>
      <c r="F28" s="10" t="s">
        <v>124</v>
      </c>
      <c r="G28" s="13">
        <v>0</v>
      </c>
      <c r="H28" s="13">
        <v>0</v>
      </c>
      <c r="I28" s="13">
        <v>0</v>
      </c>
      <c r="J28" s="13">
        <v>4</v>
      </c>
      <c r="K28" s="13">
        <v>4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0.9</v>
      </c>
      <c r="U28" s="13">
        <v>0.2</v>
      </c>
      <c r="V28" s="13">
        <v>4.9</v>
      </c>
      <c r="W28" s="13">
        <v>4.2</v>
      </c>
    </row>
    <row r="29" spans="1:23" ht="89.25">
      <c r="A29" s="11" t="s">
        <v>898</v>
      </c>
      <c r="B29" s="10" t="s">
        <v>841</v>
      </c>
      <c r="C29" s="10" t="s">
        <v>850</v>
      </c>
      <c r="D29" s="10" t="s">
        <v>899</v>
      </c>
      <c r="E29" s="10" t="s">
        <v>900</v>
      </c>
      <c r="F29" s="10" t="s">
        <v>124</v>
      </c>
      <c r="G29" s="13">
        <v>0</v>
      </c>
      <c r="H29" s="13">
        <v>0</v>
      </c>
      <c r="I29" s="13">
        <v>0</v>
      </c>
      <c r="J29" s="13">
        <v>8.9</v>
      </c>
      <c r="K29" s="13">
        <v>8.9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0.8</v>
      </c>
      <c r="U29" s="13">
        <v>0.2</v>
      </c>
      <c r="V29" s="13">
        <v>9.6</v>
      </c>
      <c r="W29" s="13">
        <v>9</v>
      </c>
    </row>
    <row r="30" spans="1:23" ht="89.25">
      <c r="A30" s="11" t="s">
        <v>901</v>
      </c>
      <c r="B30" s="10" t="s">
        <v>841</v>
      </c>
      <c r="C30" s="10" t="s">
        <v>850</v>
      </c>
      <c r="D30" s="10" t="s">
        <v>902</v>
      </c>
      <c r="E30" s="10" t="s">
        <v>903</v>
      </c>
      <c r="F30" s="10" t="s">
        <v>124</v>
      </c>
      <c r="G30" s="13">
        <v>0</v>
      </c>
      <c r="H30" s="13">
        <v>0</v>
      </c>
      <c r="I30" s="13">
        <v>0</v>
      </c>
      <c r="J30" s="13">
        <v>18</v>
      </c>
      <c r="K30" s="13">
        <v>18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0.8</v>
      </c>
      <c r="U30" s="13">
        <v>0.2</v>
      </c>
      <c r="V30" s="13">
        <v>18.8</v>
      </c>
      <c r="W30" s="13">
        <v>18.2</v>
      </c>
    </row>
    <row r="31" spans="1:23" ht="63.75">
      <c r="A31" s="11" t="s">
        <v>904</v>
      </c>
      <c r="B31" s="10" t="s">
        <v>99</v>
      </c>
      <c r="C31" s="10" t="s">
        <v>850</v>
      </c>
      <c r="D31" s="10" t="s">
        <v>905</v>
      </c>
      <c r="E31" s="10" t="s">
        <v>906</v>
      </c>
      <c r="F31" s="10" t="s">
        <v>124</v>
      </c>
      <c r="G31" s="13">
        <v>0</v>
      </c>
      <c r="H31" s="13">
        <v>0</v>
      </c>
      <c r="I31" s="13">
        <v>0</v>
      </c>
      <c r="J31" s="13">
        <v>4.7</v>
      </c>
      <c r="K31" s="13">
        <v>4.7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0.4</v>
      </c>
      <c r="U31" s="13">
        <v>0.1</v>
      </c>
      <c r="V31" s="13">
        <v>5.1</v>
      </c>
      <c r="W31" s="13">
        <v>4.8</v>
      </c>
    </row>
    <row r="32" spans="1:23" ht="63.75">
      <c r="A32" s="11" t="s">
        <v>907</v>
      </c>
      <c r="B32" s="10" t="s">
        <v>99</v>
      </c>
      <c r="C32" s="10" t="s">
        <v>850</v>
      </c>
      <c r="D32" s="10" t="s">
        <v>908</v>
      </c>
      <c r="E32" s="10" t="s">
        <v>909</v>
      </c>
      <c r="F32" s="10" t="s">
        <v>124</v>
      </c>
      <c r="G32" s="13">
        <v>0</v>
      </c>
      <c r="H32" s="13">
        <v>0</v>
      </c>
      <c r="I32" s="13">
        <v>0</v>
      </c>
      <c r="J32" s="13">
        <v>1.4</v>
      </c>
      <c r="K32" s="13">
        <v>1.4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1.4</v>
      </c>
      <c r="W32" s="13">
        <v>1.4</v>
      </c>
    </row>
    <row r="33" spans="1:23" ht="63.75">
      <c r="A33" s="11" t="s">
        <v>910</v>
      </c>
      <c r="B33" s="10" t="s">
        <v>99</v>
      </c>
      <c r="C33" s="10" t="s">
        <v>850</v>
      </c>
      <c r="D33" s="10" t="s">
        <v>911</v>
      </c>
      <c r="E33" s="10" t="s">
        <v>912</v>
      </c>
      <c r="F33" s="10" t="s">
        <v>124</v>
      </c>
      <c r="G33" s="13">
        <v>0</v>
      </c>
      <c r="H33" s="13">
        <v>0</v>
      </c>
      <c r="I33" s="13">
        <v>0</v>
      </c>
      <c r="J33" s="13">
        <v>18.4</v>
      </c>
      <c r="K33" s="13">
        <v>18.4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18.1</v>
      </c>
      <c r="U33" s="13">
        <v>3.6</v>
      </c>
      <c r="V33" s="13">
        <v>36.5</v>
      </c>
      <c r="W33" s="13">
        <v>22</v>
      </c>
    </row>
    <row r="34" spans="1:23" ht="63.75">
      <c r="A34" s="11" t="s">
        <v>913</v>
      </c>
      <c r="B34" s="10" t="s">
        <v>99</v>
      </c>
      <c r="C34" s="10" t="s">
        <v>850</v>
      </c>
      <c r="D34" s="10" t="s">
        <v>914</v>
      </c>
      <c r="E34" s="10" t="s">
        <v>915</v>
      </c>
      <c r="F34" s="10" t="s">
        <v>124</v>
      </c>
      <c r="G34" s="13">
        <v>0</v>
      </c>
      <c r="H34" s="13">
        <v>0</v>
      </c>
      <c r="I34" s="13">
        <v>0</v>
      </c>
      <c r="J34" s="13">
        <v>1.1</v>
      </c>
      <c r="K34" s="13">
        <v>1.1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1.1</v>
      </c>
      <c r="W34" s="13">
        <v>1.1</v>
      </c>
    </row>
    <row r="35" spans="1:23" ht="63.75">
      <c r="A35" s="11" t="s">
        <v>916</v>
      </c>
      <c r="B35" s="10" t="s">
        <v>99</v>
      </c>
      <c r="C35" s="10" t="s">
        <v>850</v>
      </c>
      <c r="D35" s="10" t="s">
        <v>917</v>
      </c>
      <c r="E35" s="10" t="s">
        <v>918</v>
      </c>
      <c r="F35" s="10" t="s">
        <v>124</v>
      </c>
      <c r="G35" s="13">
        <v>0</v>
      </c>
      <c r="H35" s="13">
        <v>0</v>
      </c>
      <c r="I35" s="13">
        <v>0</v>
      </c>
      <c r="J35" s="13">
        <v>12.5</v>
      </c>
      <c r="K35" s="13">
        <v>12.5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3.6</v>
      </c>
      <c r="U35" s="13">
        <v>0.7</v>
      </c>
      <c r="V35" s="13">
        <v>16.2</v>
      </c>
      <c r="W35" s="13">
        <v>13.3</v>
      </c>
    </row>
    <row r="36" spans="1:23" ht="63.75">
      <c r="A36" s="11" t="s">
        <v>924</v>
      </c>
      <c r="B36" s="10" t="s">
        <v>99</v>
      </c>
      <c r="C36" s="10" t="s">
        <v>850</v>
      </c>
      <c r="D36" s="10" t="s">
        <v>925</v>
      </c>
      <c r="E36" s="10" t="s">
        <v>926</v>
      </c>
      <c r="F36" s="10" t="s">
        <v>124</v>
      </c>
      <c r="G36" s="13">
        <v>0</v>
      </c>
      <c r="H36" s="13">
        <v>0</v>
      </c>
      <c r="I36" s="13">
        <v>0</v>
      </c>
      <c r="J36" s="13">
        <v>10.3</v>
      </c>
      <c r="K36" s="13">
        <v>10.3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0.5</v>
      </c>
      <c r="U36" s="13">
        <v>0.1</v>
      </c>
      <c r="V36" s="13">
        <v>10.9</v>
      </c>
      <c r="W36" s="13">
        <v>10.4</v>
      </c>
    </row>
    <row r="37" spans="1:23" ht="63.75">
      <c r="A37" s="11" t="s">
        <v>927</v>
      </c>
      <c r="B37" s="10" t="s">
        <v>99</v>
      </c>
      <c r="C37" s="10" t="s">
        <v>850</v>
      </c>
      <c r="D37" s="10" t="s">
        <v>928</v>
      </c>
      <c r="E37" s="10" t="s">
        <v>929</v>
      </c>
      <c r="F37" s="10" t="s">
        <v>124</v>
      </c>
      <c r="G37" s="13">
        <v>0</v>
      </c>
      <c r="H37" s="13">
        <v>0</v>
      </c>
      <c r="I37" s="13">
        <v>0</v>
      </c>
      <c r="J37" s="13">
        <v>27.4</v>
      </c>
      <c r="K37" s="13">
        <v>27.4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18.1</v>
      </c>
      <c r="U37" s="13">
        <v>3.6</v>
      </c>
      <c r="V37" s="13">
        <v>45.6</v>
      </c>
      <c r="W37" s="13">
        <v>31.1</v>
      </c>
    </row>
    <row r="38" spans="1:23" ht="89.25">
      <c r="A38" s="11" t="s">
        <v>930</v>
      </c>
      <c r="B38" s="10" t="s">
        <v>841</v>
      </c>
      <c r="C38" s="12">
        <v>1167</v>
      </c>
      <c r="D38" s="10" t="s">
        <v>931</v>
      </c>
      <c r="E38" s="10" t="s">
        <v>932</v>
      </c>
      <c r="F38" s="10" t="s">
        <v>124</v>
      </c>
      <c r="G38" s="13">
        <v>0</v>
      </c>
      <c r="H38" s="13">
        <v>0</v>
      </c>
      <c r="I38" s="13">
        <v>0</v>
      </c>
      <c r="J38" s="13">
        <v>0.7</v>
      </c>
      <c r="K38" s="13">
        <v>0.7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0.7</v>
      </c>
      <c r="W38" s="13">
        <v>0.7</v>
      </c>
    </row>
    <row r="39" spans="1:23" ht="89.25">
      <c r="A39" s="11" t="s">
        <v>942</v>
      </c>
      <c r="B39" s="10" t="s">
        <v>841</v>
      </c>
      <c r="C39" s="12">
        <v>1167</v>
      </c>
      <c r="D39" s="10" t="s">
        <v>943</v>
      </c>
      <c r="E39" s="10" t="s">
        <v>871</v>
      </c>
      <c r="F39" s="10" t="s">
        <v>124</v>
      </c>
      <c r="G39" s="13">
        <v>0</v>
      </c>
      <c r="H39" s="13">
        <v>0</v>
      </c>
      <c r="I39" s="13">
        <v>0</v>
      </c>
      <c r="J39" s="13">
        <v>49.6</v>
      </c>
      <c r="K39" s="13">
        <v>49.6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539.7</v>
      </c>
      <c r="U39" s="13">
        <v>107.9</v>
      </c>
      <c r="V39" s="13">
        <v>589.3</v>
      </c>
      <c r="W39" s="13">
        <v>157.5</v>
      </c>
    </row>
    <row r="40" spans="1:23" ht="89.25">
      <c r="A40" s="11" t="s">
        <v>944</v>
      </c>
      <c r="B40" s="10" t="s">
        <v>841</v>
      </c>
      <c r="C40" s="12">
        <v>1167</v>
      </c>
      <c r="D40" s="10" t="s">
        <v>945</v>
      </c>
      <c r="E40" s="10" t="s">
        <v>946</v>
      </c>
      <c r="F40" s="10" t="s">
        <v>124</v>
      </c>
      <c r="G40" s="13">
        <v>0</v>
      </c>
      <c r="H40" s="13">
        <v>0</v>
      </c>
      <c r="I40" s="13">
        <v>0</v>
      </c>
      <c r="J40" s="13">
        <v>99.1</v>
      </c>
      <c r="K40" s="13">
        <v>99.1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52.2</v>
      </c>
      <c r="U40" s="13">
        <v>10.4</v>
      </c>
      <c r="V40" s="13">
        <v>151.3</v>
      </c>
      <c r="W40" s="13">
        <v>109.6</v>
      </c>
    </row>
    <row r="41" spans="1:23" ht="63.75">
      <c r="A41" s="11" t="s">
        <v>958</v>
      </c>
      <c r="B41" s="10" t="s">
        <v>99</v>
      </c>
      <c r="C41" s="10" t="s">
        <v>959</v>
      </c>
      <c r="D41" s="10" t="s">
        <v>960</v>
      </c>
      <c r="E41" s="10" t="s">
        <v>909</v>
      </c>
      <c r="F41" s="10" t="s">
        <v>58</v>
      </c>
      <c r="G41" s="13">
        <v>0</v>
      </c>
      <c r="H41" s="13">
        <v>0</v>
      </c>
      <c r="I41" s="13">
        <v>0</v>
      </c>
      <c r="J41" s="13">
        <v>9.7</v>
      </c>
      <c r="K41" s="13">
        <v>9.7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9.7</v>
      </c>
      <c r="W41" s="13">
        <v>9.7</v>
      </c>
    </row>
    <row r="42" spans="1:23" ht="38.25">
      <c r="A42" s="11" t="s">
        <v>962</v>
      </c>
      <c r="B42" s="10" t="s">
        <v>822</v>
      </c>
      <c r="C42" s="12">
        <v>5178</v>
      </c>
      <c r="D42" s="10" t="s">
        <v>963</v>
      </c>
      <c r="E42" s="10" t="s">
        <v>778</v>
      </c>
      <c r="F42" s="10" t="s">
        <v>58</v>
      </c>
      <c r="G42" s="13">
        <v>0</v>
      </c>
      <c r="H42" s="13">
        <v>0</v>
      </c>
      <c r="I42" s="13">
        <v>0</v>
      </c>
      <c r="J42" s="13">
        <v>12.7</v>
      </c>
      <c r="K42" s="13">
        <v>12.7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12.7</v>
      </c>
      <c r="W42" s="13">
        <v>12.7</v>
      </c>
    </row>
    <row r="43" spans="1:23" ht="38.25">
      <c r="A43" s="11" t="s">
        <v>986</v>
      </c>
      <c r="B43" s="10" t="s">
        <v>822</v>
      </c>
      <c r="C43" s="12">
        <v>6897</v>
      </c>
      <c r="D43" s="10" t="s">
        <v>442</v>
      </c>
      <c r="E43" s="10" t="s">
        <v>987</v>
      </c>
      <c r="F43" s="10" t="s">
        <v>58</v>
      </c>
      <c r="G43" s="13">
        <v>0</v>
      </c>
      <c r="H43" s="13">
        <v>0</v>
      </c>
      <c r="I43" s="13">
        <v>0</v>
      </c>
      <c r="J43" s="13">
        <v>10.1</v>
      </c>
      <c r="K43" s="13">
        <v>10.1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10.1</v>
      </c>
      <c r="W43" s="13">
        <v>10.1</v>
      </c>
    </row>
    <row r="44" spans="1:23" ht="38.25">
      <c r="A44" s="11" t="s">
        <v>990</v>
      </c>
      <c r="B44" s="10" t="s">
        <v>991</v>
      </c>
      <c r="C44" s="12">
        <v>6925</v>
      </c>
      <c r="D44" s="10" t="s">
        <v>992</v>
      </c>
      <c r="E44" s="10" t="s">
        <v>993</v>
      </c>
      <c r="F44" s="10" t="s">
        <v>58</v>
      </c>
      <c r="G44" s="13">
        <v>0</v>
      </c>
      <c r="H44" s="13">
        <v>0</v>
      </c>
      <c r="I44" s="13">
        <v>0</v>
      </c>
      <c r="J44" s="13">
        <v>11.2</v>
      </c>
      <c r="K44" s="13">
        <v>11.2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11.2</v>
      </c>
      <c r="W44" s="13">
        <v>11.2</v>
      </c>
    </row>
    <row r="45" spans="1:23" ht="25.5">
      <c r="A45" s="11" t="s">
        <v>994</v>
      </c>
      <c r="B45" s="10" t="s">
        <v>995</v>
      </c>
      <c r="C45" s="12">
        <v>6925</v>
      </c>
      <c r="D45" s="10" t="s">
        <v>996</v>
      </c>
      <c r="E45" s="10" t="s">
        <v>997</v>
      </c>
      <c r="F45" s="10" t="s">
        <v>58</v>
      </c>
      <c r="G45" s="13">
        <v>0</v>
      </c>
      <c r="H45" s="13">
        <v>0</v>
      </c>
      <c r="I45" s="13">
        <v>0</v>
      </c>
      <c r="J45" s="13">
        <v>11.2</v>
      </c>
      <c r="K45" s="13">
        <v>11.2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11.2</v>
      </c>
      <c r="W45" s="13">
        <v>11.2</v>
      </c>
    </row>
    <row r="46" spans="1:23" ht="51">
      <c r="A46" s="11" t="s">
        <v>1002</v>
      </c>
      <c r="B46" s="10" t="s">
        <v>1003</v>
      </c>
      <c r="C46" s="12">
        <v>6925</v>
      </c>
      <c r="D46" s="10" t="s">
        <v>1004</v>
      </c>
      <c r="E46" s="10" t="s">
        <v>1005</v>
      </c>
      <c r="F46" s="10" t="s">
        <v>58</v>
      </c>
      <c r="G46" s="13">
        <v>0</v>
      </c>
      <c r="H46" s="13">
        <v>0</v>
      </c>
      <c r="I46" s="13">
        <v>0</v>
      </c>
      <c r="J46" s="13">
        <v>11.2</v>
      </c>
      <c r="K46" s="13">
        <v>11.2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11.2</v>
      </c>
      <c r="W46" s="13">
        <v>11.2</v>
      </c>
    </row>
    <row r="47" spans="1:23" ht="51">
      <c r="A47" s="11" t="s">
        <v>1006</v>
      </c>
      <c r="B47" s="10" t="s">
        <v>1003</v>
      </c>
      <c r="C47" s="12">
        <v>6925</v>
      </c>
      <c r="D47" s="10" t="s">
        <v>152</v>
      </c>
      <c r="E47" s="10" t="s">
        <v>1007</v>
      </c>
      <c r="F47" s="10" t="s">
        <v>58</v>
      </c>
      <c r="G47" s="13">
        <v>0</v>
      </c>
      <c r="H47" s="13">
        <v>0</v>
      </c>
      <c r="I47" s="13">
        <v>0</v>
      </c>
      <c r="J47" s="13">
        <v>11.2</v>
      </c>
      <c r="K47" s="13">
        <v>11.2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11.2</v>
      </c>
      <c r="W47" s="13">
        <v>11.2</v>
      </c>
    </row>
    <row r="48" spans="1:23" ht="38.25">
      <c r="A48" s="11" t="s">
        <v>1035</v>
      </c>
      <c r="B48" s="10" t="s">
        <v>1036</v>
      </c>
      <c r="C48" s="12">
        <v>9603</v>
      </c>
      <c r="D48" s="10" t="s">
        <v>1037</v>
      </c>
      <c r="E48" s="10" t="s">
        <v>1038</v>
      </c>
      <c r="F48" s="10" t="s">
        <v>753</v>
      </c>
      <c r="G48" s="17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7">
        <v>3620</v>
      </c>
      <c r="U48" s="17">
        <v>3620</v>
      </c>
      <c r="V48" s="17">
        <v>3620</v>
      </c>
      <c r="W48" s="17">
        <v>3620</v>
      </c>
    </row>
    <row r="49" spans="1:23" ht="38.25">
      <c r="A49" s="11" t="s">
        <v>1039</v>
      </c>
      <c r="B49" s="10" t="s">
        <v>1040</v>
      </c>
      <c r="C49" s="12">
        <v>9751</v>
      </c>
      <c r="D49" s="10" t="s">
        <v>1041</v>
      </c>
      <c r="E49" s="10" t="s">
        <v>912</v>
      </c>
      <c r="F49" s="10" t="s">
        <v>58</v>
      </c>
      <c r="G49" s="13">
        <v>0</v>
      </c>
      <c r="H49" s="13">
        <v>0</v>
      </c>
      <c r="I49" s="13">
        <v>0</v>
      </c>
      <c r="J49" s="13">
        <v>5.6</v>
      </c>
      <c r="K49" s="13">
        <v>5.6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5.6</v>
      </c>
      <c r="W49" s="13">
        <v>5.6</v>
      </c>
    </row>
    <row r="50" spans="1:23" ht="25.5">
      <c r="A50" s="11" t="s">
        <v>1042</v>
      </c>
      <c r="B50" s="10" t="s">
        <v>1043</v>
      </c>
      <c r="C50" s="12">
        <v>10213</v>
      </c>
      <c r="D50" s="10" t="s">
        <v>1044</v>
      </c>
      <c r="E50" s="10" t="s">
        <v>1045</v>
      </c>
      <c r="F50" s="10" t="s">
        <v>58</v>
      </c>
      <c r="G50" s="13">
        <v>0</v>
      </c>
      <c r="H50" s="13">
        <v>0</v>
      </c>
      <c r="I50" s="13">
        <v>0</v>
      </c>
      <c r="J50" s="13">
        <v>8.1</v>
      </c>
      <c r="K50" s="13">
        <v>8.1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8.1</v>
      </c>
      <c r="W50" s="13">
        <v>8.1</v>
      </c>
    </row>
    <row r="51" spans="1:23" ht="38.25">
      <c r="A51" s="11" t="s">
        <v>1050</v>
      </c>
      <c r="B51" s="10" t="s">
        <v>643</v>
      </c>
      <c r="C51" s="12">
        <v>10236</v>
      </c>
      <c r="D51" s="10" t="s">
        <v>882</v>
      </c>
      <c r="E51" s="10" t="s">
        <v>1051</v>
      </c>
      <c r="F51" s="10" t="s">
        <v>58</v>
      </c>
      <c r="G51" s="13">
        <v>0</v>
      </c>
      <c r="H51" s="13">
        <v>0</v>
      </c>
      <c r="I51" s="13">
        <v>0</v>
      </c>
      <c r="J51" s="13">
        <v>5.6</v>
      </c>
      <c r="K51" s="13">
        <v>5.6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5.6</v>
      </c>
      <c r="W51" s="13">
        <v>5.6</v>
      </c>
    </row>
    <row r="52" spans="1:23" ht="25.5">
      <c r="A52" s="11" t="s">
        <v>1055</v>
      </c>
      <c r="B52" s="10" t="s">
        <v>1056</v>
      </c>
      <c r="C52" s="12">
        <v>10523</v>
      </c>
      <c r="D52" s="10" t="s">
        <v>1057</v>
      </c>
      <c r="E52" s="10" t="s">
        <v>839</v>
      </c>
      <c r="F52" s="10" t="s">
        <v>58</v>
      </c>
      <c r="G52" s="13">
        <v>0</v>
      </c>
      <c r="H52" s="13">
        <v>0</v>
      </c>
      <c r="I52" s="13">
        <v>0</v>
      </c>
      <c r="J52" s="13">
        <v>8</v>
      </c>
      <c r="K52" s="13">
        <v>8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8</v>
      </c>
      <c r="W52" s="13">
        <v>8</v>
      </c>
    </row>
    <row r="53" spans="1:23" ht="51">
      <c r="A53" s="11" t="s">
        <v>1059</v>
      </c>
      <c r="B53" s="10" t="s">
        <v>1036</v>
      </c>
      <c r="C53" s="12">
        <v>10713</v>
      </c>
      <c r="D53" s="10" t="s">
        <v>1060</v>
      </c>
      <c r="E53" s="10" t="s">
        <v>1061</v>
      </c>
      <c r="F53" s="10" t="s">
        <v>753</v>
      </c>
      <c r="G53" s="17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7">
        <v>7239.7</v>
      </c>
      <c r="U53" s="17">
        <v>7239.7</v>
      </c>
      <c r="V53" s="17">
        <v>7239.7</v>
      </c>
      <c r="W53" s="17">
        <v>7239.7</v>
      </c>
    </row>
    <row r="54" spans="1:23" ht="38.25">
      <c r="A54" s="11" t="s">
        <v>1072</v>
      </c>
      <c r="B54" s="10" t="s">
        <v>643</v>
      </c>
      <c r="C54" s="12">
        <v>11259</v>
      </c>
      <c r="D54" s="10" t="s">
        <v>882</v>
      </c>
      <c r="E54" s="10" t="s">
        <v>1073</v>
      </c>
      <c r="F54" s="10" t="s">
        <v>58</v>
      </c>
      <c r="G54" s="13">
        <v>0</v>
      </c>
      <c r="H54" s="13">
        <v>0</v>
      </c>
      <c r="I54" s="13">
        <v>0</v>
      </c>
      <c r="J54" s="13">
        <v>5.7</v>
      </c>
      <c r="K54" s="13">
        <v>5.7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5.7</v>
      </c>
      <c r="W54" s="13">
        <v>5.7</v>
      </c>
    </row>
    <row r="55" spans="1:23" ht="25.5">
      <c r="A55" s="11" t="s">
        <v>1074</v>
      </c>
      <c r="B55" s="10" t="s">
        <v>1075</v>
      </c>
      <c r="C55" s="12">
        <v>11370</v>
      </c>
      <c r="D55" s="10" t="s">
        <v>829</v>
      </c>
      <c r="E55" s="10" t="s">
        <v>839</v>
      </c>
      <c r="F55" s="10" t="s">
        <v>58</v>
      </c>
      <c r="G55" s="13">
        <v>0</v>
      </c>
      <c r="H55" s="13">
        <v>0</v>
      </c>
      <c r="I55" s="13">
        <v>0</v>
      </c>
      <c r="J55" s="13">
        <v>1.1</v>
      </c>
      <c r="K55" s="13">
        <v>1.1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1.1</v>
      </c>
      <c r="W55" s="13">
        <v>1.1</v>
      </c>
    </row>
    <row r="56" spans="1:23" ht="38.25">
      <c r="A56" s="11" t="s">
        <v>1076</v>
      </c>
      <c r="B56" s="10" t="s">
        <v>1075</v>
      </c>
      <c r="C56" s="12">
        <v>11370</v>
      </c>
      <c r="D56" s="10" t="s">
        <v>1077</v>
      </c>
      <c r="E56" s="10" t="s">
        <v>839</v>
      </c>
      <c r="F56" s="10" t="s">
        <v>58</v>
      </c>
      <c r="G56" s="13">
        <v>0</v>
      </c>
      <c r="H56" s="13">
        <v>0</v>
      </c>
      <c r="I56" s="13">
        <v>0</v>
      </c>
      <c r="J56" s="13">
        <v>13.5</v>
      </c>
      <c r="K56" s="13">
        <v>13.5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13.5</v>
      </c>
      <c r="W56" s="13">
        <v>13.5</v>
      </c>
    </row>
    <row r="57" spans="1:23" ht="38.25">
      <c r="A57" s="11" t="s">
        <v>1078</v>
      </c>
      <c r="B57" s="10" t="s">
        <v>1036</v>
      </c>
      <c r="C57" s="12">
        <v>11640</v>
      </c>
      <c r="D57" s="10" t="s">
        <v>1079</v>
      </c>
      <c r="E57" s="10" t="s">
        <v>1080</v>
      </c>
      <c r="F57" s="10" t="s">
        <v>753</v>
      </c>
      <c r="G57" s="17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7">
        <v>7240</v>
      </c>
      <c r="U57" s="17">
        <v>7240</v>
      </c>
      <c r="V57" s="17">
        <v>7240</v>
      </c>
      <c r="W57" s="17">
        <v>7240</v>
      </c>
    </row>
    <row r="58" spans="1:23" ht="25.5">
      <c r="A58" s="11" t="s">
        <v>1081</v>
      </c>
      <c r="B58" s="10" t="s">
        <v>1082</v>
      </c>
      <c r="C58" s="12">
        <v>11920</v>
      </c>
      <c r="D58" s="10" t="s">
        <v>842</v>
      </c>
      <c r="E58" s="10" t="s">
        <v>1083</v>
      </c>
      <c r="F58" s="10" t="s">
        <v>58</v>
      </c>
      <c r="G58" s="13">
        <v>0</v>
      </c>
      <c r="H58" s="13">
        <v>0</v>
      </c>
      <c r="I58" s="13">
        <v>0</v>
      </c>
      <c r="J58" s="13">
        <v>8</v>
      </c>
      <c r="K58" s="13">
        <v>8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8</v>
      </c>
      <c r="W58" s="13">
        <v>8</v>
      </c>
    </row>
    <row r="59" spans="1:23" ht="63.75">
      <c r="A59" s="11" t="s">
        <v>1107</v>
      </c>
      <c r="B59" s="10" t="s">
        <v>99</v>
      </c>
      <c r="C59" s="12">
        <v>16719</v>
      </c>
      <c r="D59" s="10" t="s">
        <v>1108</v>
      </c>
      <c r="E59" s="10" t="s">
        <v>1109</v>
      </c>
      <c r="F59" s="10" t="s">
        <v>58</v>
      </c>
      <c r="G59" s="13">
        <v>0</v>
      </c>
      <c r="H59" s="13">
        <v>0</v>
      </c>
      <c r="I59" s="13">
        <v>0</v>
      </c>
      <c r="J59" s="13">
        <v>15.9</v>
      </c>
      <c r="K59" s="13">
        <v>15.9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15.9</v>
      </c>
      <c r="W59" s="13">
        <v>15.9</v>
      </c>
    </row>
    <row r="60" spans="1:23" ht="38.25">
      <c r="A60" s="11" t="s">
        <v>1127</v>
      </c>
      <c r="B60" s="10" t="s">
        <v>1128</v>
      </c>
      <c r="C60" s="12">
        <v>17810</v>
      </c>
      <c r="D60" s="10" t="s">
        <v>1129</v>
      </c>
      <c r="E60" s="10" t="s">
        <v>997</v>
      </c>
      <c r="F60" s="10" t="s">
        <v>58</v>
      </c>
      <c r="G60" s="13">
        <v>0</v>
      </c>
      <c r="H60" s="13">
        <v>0</v>
      </c>
      <c r="I60" s="13">
        <v>0</v>
      </c>
      <c r="J60" s="13">
        <v>16.8</v>
      </c>
      <c r="K60" s="13">
        <v>16.8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16.8</v>
      </c>
      <c r="W60" s="13">
        <v>16.8</v>
      </c>
    </row>
    <row r="61" spans="1:23" ht="38.25">
      <c r="A61" s="11" t="s">
        <v>1132</v>
      </c>
      <c r="B61" s="10" t="s">
        <v>1128</v>
      </c>
      <c r="C61" s="12">
        <v>18240</v>
      </c>
      <c r="D61" s="10" t="s">
        <v>152</v>
      </c>
      <c r="E61" s="10" t="s">
        <v>1007</v>
      </c>
      <c r="F61" s="10" t="s">
        <v>58</v>
      </c>
      <c r="G61" s="13">
        <v>0</v>
      </c>
      <c r="H61" s="13">
        <v>0</v>
      </c>
      <c r="I61" s="13">
        <v>0</v>
      </c>
      <c r="J61" s="13">
        <v>16.7</v>
      </c>
      <c r="K61" s="13">
        <v>16.7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16.7</v>
      </c>
      <c r="W61" s="13">
        <v>16.7</v>
      </c>
    </row>
    <row r="62" spans="1:23" ht="38.25">
      <c r="A62" s="11" t="s">
        <v>1133</v>
      </c>
      <c r="B62" s="10" t="s">
        <v>1128</v>
      </c>
      <c r="C62" s="12">
        <v>18240</v>
      </c>
      <c r="D62" s="10" t="s">
        <v>1134</v>
      </c>
      <c r="E62" s="10" t="s">
        <v>993</v>
      </c>
      <c r="F62" s="10" t="s">
        <v>58</v>
      </c>
      <c r="G62" s="13">
        <v>0</v>
      </c>
      <c r="H62" s="13">
        <v>0</v>
      </c>
      <c r="I62" s="13">
        <v>0</v>
      </c>
      <c r="J62" s="13">
        <v>17.4</v>
      </c>
      <c r="K62" s="13">
        <v>17.4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17.4</v>
      </c>
      <c r="W62" s="13">
        <v>17.4</v>
      </c>
    </row>
    <row r="63" spans="1:23" ht="63.75">
      <c r="A63" s="11" t="s">
        <v>1135</v>
      </c>
      <c r="B63" s="10" t="s">
        <v>1128</v>
      </c>
      <c r="C63" s="12">
        <v>18240</v>
      </c>
      <c r="D63" s="10" t="s">
        <v>1136</v>
      </c>
      <c r="E63" s="10" t="s">
        <v>912</v>
      </c>
      <c r="F63" s="10" t="s">
        <v>58</v>
      </c>
      <c r="G63" s="13">
        <v>0</v>
      </c>
      <c r="H63" s="13">
        <v>0</v>
      </c>
      <c r="I63" s="13">
        <v>0</v>
      </c>
      <c r="J63" s="13">
        <v>12.3</v>
      </c>
      <c r="K63" s="13">
        <v>12.3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12.3</v>
      </c>
      <c r="W63" s="13">
        <v>12.3</v>
      </c>
    </row>
    <row r="64" spans="1:23" ht="38.25">
      <c r="A64" s="11" t="s">
        <v>1166</v>
      </c>
      <c r="B64" s="10" t="s">
        <v>1128</v>
      </c>
      <c r="C64" s="12">
        <v>19848</v>
      </c>
      <c r="D64" s="10" t="s">
        <v>1167</v>
      </c>
      <c r="E64" s="10" t="s">
        <v>1168</v>
      </c>
      <c r="F64" s="10" t="s">
        <v>58</v>
      </c>
      <c r="G64" s="13">
        <v>0</v>
      </c>
      <c r="H64" s="13">
        <v>0</v>
      </c>
      <c r="I64" s="13">
        <v>0</v>
      </c>
      <c r="J64" s="13">
        <v>8</v>
      </c>
      <c r="K64" s="13">
        <v>8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8</v>
      </c>
      <c r="W64" s="13">
        <v>8</v>
      </c>
    </row>
    <row r="65" spans="1:23" ht="38.25">
      <c r="A65" s="11" t="s">
        <v>1222</v>
      </c>
      <c r="B65" s="10" t="s">
        <v>1036</v>
      </c>
      <c r="C65" s="12">
        <v>22423</v>
      </c>
      <c r="D65" s="10" t="s">
        <v>1223</v>
      </c>
      <c r="E65" s="10" t="s">
        <v>1224</v>
      </c>
      <c r="F65" s="10" t="s">
        <v>753</v>
      </c>
      <c r="G65" s="17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7">
        <v>13668.5</v>
      </c>
      <c r="U65" s="17">
        <v>13668.5</v>
      </c>
      <c r="V65" s="17">
        <v>13668.5</v>
      </c>
      <c r="W65" s="17">
        <v>13668.5</v>
      </c>
    </row>
    <row r="66" spans="1:23" ht="51">
      <c r="A66" s="11" t="s">
        <v>1228</v>
      </c>
      <c r="B66" s="10" t="s">
        <v>1128</v>
      </c>
      <c r="C66" s="12">
        <v>23004</v>
      </c>
      <c r="D66" s="10" t="s">
        <v>1229</v>
      </c>
      <c r="E66" s="10"/>
      <c r="F66" s="10" t="s">
        <v>58</v>
      </c>
      <c r="G66" s="13">
        <v>0</v>
      </c>
      <c r="H66" s="13">
        <v>0</v>
      </c>
      <c r="I66" s="13">
        <v>0</v>
      </c>
      <c r="J66" s="13">
        <v>11.6</v>
      </c>
      <c r="K66" s="13">
        <v>11.6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11.6</v>
      </c>
      <c r="W66" s="13">
        <v>11.6</v>
      </c>
    </row>
    <row r="67" spans="1:23" ht="63.75">
      <c r="A67" s="11" t="s">
        <v>1232</v>
      </c>
      <c r="B67" s="10" t="s">
        <v>99</v>
      </c>
      <c r="C67" s="12">
        <v>23288</v>
      </c>
      <c r="D67" s="10" t="s">
        <v>1233</v>
      </c>
      <c r="E67" s="10" t="s">
        <v>852</v>
      </c>
      <c r="F67" s="10" t="s">
        <v>38</v>
      </c>
      <c r="G67" s="13">
        <v>0</v>
      </c>
      <c r="H67" s="13">
        <v>0</v>
      </c>
      <c r="I67" s="13">
        <v>0</v>
      </c>
      <c r="J67" s="13">
        <v>4.7</v>
      </c>
      <c r="K67" s="13">
        <v>4.7</v>
      </c>
      <c r="L67" s="13">
        <v>0.2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4.9</v>
      </c>
      <c r="W67" s="13">
        <v>4.7</v>
      </c>
    </row>
    <row r="68" spans="1:23" ht="38.25">
      <c r="A68" s="11" t="s">
        <v>1254</v>
      </c>
      <c r="B68" s="10" t="s">
        <v>1255</v>
      </c>
      <c r="C68" s="12">
        <v>25503</v>
      </c>
      <c r="D68" s="10" t="s">
        <v>1256</v>
      </c>
      <c r="E68" s="10" t="s">
        <v>1202</v>
      </c>
      <c r="F68" s="10" t="s">
        <v>38</v>
      </c>
      <c r="G68" s="13">
        <v>0</v>
      </c>
      <c r="H68" s="13">
        <v>0</v>
      </c>
      <c r="I68" s="13">
        <v>0</v>
      </c>
      <c r="J68" s="13">
        <v>2.4</v>
      </c>
      <c r="K68" s="13">
        <v>2.4</v>
      </c>
      <c r="L68" s="13">
        <v>0.2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2.6</v>
      </c>
      <c r="W68" s="13">
        <v>2.5</v>
      </c>
    </row>
    <row r="69" spans="1:23" ht="89.25">
      <c r="A69" s="11" t="s">
        <v>1260</v>
      </c>
      <c r="B69" s="10" t="s">
        <v>837</v>
      </c>
      <c r="C69" s="12">
        <v>25700</v>
      </c>
      <c r="D69" s="10" t="s">
        <v>1261</v>
      </c>
      <c r="E69" s="10" t="s">
        <v>1073</v>
      </c>
      <c r="F69" s="10" t="s">
        <v>38</v>
      </c>
      <c r="G69" s="13">
        <v>0</v>
      </c>
      <c r="H69" s="13">
        <v>0</v>
      </c>
      <c r="I69" s="13">
        <v>0</v>
      </c>
      <c r="J69" s="13">
        <v>7.4</v>
      </c>
      <c r="K69" s="13">
        <v>7.4</v>
      </c>
      <c r="L69" s="13">
        <v>0.6</v>
      </c>
      <c r="M69" s="13">
        <v>0.1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8</v>
      </c>
      <c r="W69" s="13">
        <v>7.5</v>
      </c>
    </row>
    <row r="70" spans="1:23" ht="63.75">
      <c r="A70" s="11" t="s">
        <v>1297</v>
      </c>
      <c r="B70" s="10" t="s">
        <v>99</v>
      </c>
      <c r="C70" s="12">
        <v>28557</v>
      </c>
      <c r="D70" s="10" t="s">
        <v>1298</v>
      </c>
      <c r="E70" s="10" t="s">
        <v>1299</v>
      </c>
      <c r="F70" s="10" t="s">
        <v>58</v>
      </c>
      <c r="G70" s="13">
        <v>0</v>
      </c>
      <c r="H70" s="13">
        <v>0</v>
      </c>
      <c r="I70" s="13">
        <v>0</v>
      </c>
      <c r="J70" s="13">
        <v>0.1</v>
      </c>
      <c r="K70" s="13">
        <v>0.1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0.1</v>
      </c>
      <c r="W70" s="13">
        <v>0.1</v>
      </c>
    </row>
    <row r="71" spans="1:23" ht="89.25">
      <c r="A71" s="11" t="s">
        <v>1303</v>
      </c>
      <c r="B71" s="10" t="s">
        <v>841</v>
      </c>
      <c r="C71" s="12">
        <v>28944</v>
      </c>
      <c r="D71" s="10" t="s">
        <v>1304</v>
      </c>
      <c r="E71" s="10" t="s">
        <v>1305</v>
      </c>
      <c r="F71" s="10" t="s">
        <v>58</v>
      </c>
      <c r="G71" s="13">
        <v>0</v>
      </c>
      <c r="H71" s="13">
        <v>0</v>
      </c>
      <c r="I71" s="13">
        <v>0</v>
      </c>
      <c r="J71" s="13">
        <v>4.9</v>
      </c>
      <c r="K71" s="13">
        <v>4.9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4.9</v>
      </c>
      <c r="W71" s="13">
        <v>4.9</v>
      </c>
    </row>
    <row r="72" spans="1:23" ht="63.75">
      <c r="A72" s="11" t="s">
        <v>1315</v>
      </c>
      <c r="B72" s="10" t="s">
        <v>99</v>
      </c>
      <c r="C72" s="12">
        <v>29866</v>
      </c>
      <c r="D72" s="10" t="s">
        <v>1316</v>
      </c>
      <c r="E72" s="10" t="s">
        <v>839</v>
      </c>
      <c r="F72" s="10" t="s">
        <v>124</v>
      </c>
      <c r="G72" s="13">
        <v>0</v>
      </c>
      <c r="H72" s="13">
        <v>0</v>
      </c>
      <c r="I72" s="13">
        <v>0</v>
      </c>
      <c r="J72" s="13">
        <v>9.6</v>
      </c>
      <c r="K72" s="13">
        <v>9.6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1.2</v>
      </c>
      <c r="U72" s="13">
        <v>0.2</v>
      </c>
      <c r="V72" s="13">
        <v>10.9</v>
      </c>
      <c r="W72" s="13">
        <v>9.9</v>
      </c>
    </row>
    <row r="73" spans="1:23" ht="89.25">
      <c r="A73" s="11" t="s">
        <v>1334</v>
      </c>
      <c r="B73" s="10" t="s">
        <v>841</v>
      </c>
      <c r="C73" s="12">
        <v>30617</v>
      </c>
      <c r="D73" s="10" t="s">
        <v>1129</v>
      </c>
      <c r="E73" s="10" t="s">
        <v>997</v>
      </c>
      <c r="F73" s="10" t="s">
        <v>58</v>
      </c>
      <c r="G73" s="13">
        <v>0</v>
      </c>
      <c r="H73" s="13">
        <v>0</v>
      </c>
      <c r="I73" s="13">
        <v>0</v>
      </c>
      <c r="J73" s="13">
        <v>35.4</v>
      </c>
      <c r="K73" s="13">
        <v>35.4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35.4</v>
      </c>
      <c r="W73" s="13">
        <v>35.4</v>
      </c>
    </row>
    <row r="74" spans="1:23" ht="63.75">
      <c r="A74" s="11" t="s">
        <v>1336</v>
      </c>
      <c r="B74" s="10" t="s">
        <v>99</v>
      </c>
      <c r="C74" s="12">
        <v>30935</v>
      </c>
      <c r="D74" s="10" t="s">
        <v>1337</v>
      </c>
      <c r="E74" s="10" t="s">
        <v>903</v>
      </c>
      <c r="F74" s="10" t="s">
        <v>124</v>
      </c>
      <c r="G74" s="13">
        <v>0</v>
      </c>
      <c r="H74" s="13">
        <v>0</v>
      </c>
      <c r="I74" s="13">
        <v>0</v>
      </c>
      <c r="J74" s="13">
        <v>7.6</v>
      </c>
      <c r="K74" s="13">
        <v>7.6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0.3</v>
      </c>
      <c r="U74" s="13">
        <v>0.1</v>
      </c>
      <c r="V74" s="13">
        <v>8</v>
      </c>
      <c r="W74" s="13">
        <v>7.7</v>
      </c>
    </row>
    <row r="75" spans="1:23" ht="63.75">
      <c r="A75" s="11" t="s">
        <v>1349</v>
      </c>
      <c r="B75" s="10" t="s">
        <v>99</v>
      </c>
      <c r="C75" s="12">
        <v>32686</v>
      </c>
      <c r="D75" s="10" t="s">
        <v>1350</v>
      </c>
      <c r="E75" s="10" t="s">
        <v>1168</v>
      </c>
      <c r="F75" s="10" t="s">
        <v>124</v>
      </c>
      <c r="G75" s="13">
        <v>0</v>
      </c>
      <c r="H75" s="13">
        <v>0</v>
      </c>
      <c r="I75" s="13">
        <v>0</v>
      </c>
      <c r="J75" s="13">
        <v>4.1</v>
      </c>
      <c r="K75" s="13">
        <v>4.1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0.3</v>
      </c>
      <c r="U75" s="13">
        <v>0.1</v>
      </c>
      <c r="V75" s="13">
        <v>4.3</v>
      </c>
      <c r="W75" s="13">
        <v>4.1</v>
      </c>
    </row>
    <row r="76" spans="7:22" ht="12.75">
      <c r="G76">
        <f>SUM(G1:G75)</f>
        <v>2138.7</v>
      </c>
      <c r="I76">
        <f>SUM(I1:I75)</f>
        <v>1503.6</v>
      </c>
      <c r="J76">
        <f>SUM(J1:J75)</f>
        <v>831.6000000000005</v>
      </c>
      <c r="L76">
        <f>SUM(L1:L75)</f>
        <v>2.7</v>
      </c>
      <c r="N76">
        <f>SUM(N1:N75)</f>
        <v>0</v>
      </c>
      <c r="P76">
        <f>SUM(P1:P75)</f>
        <v>0</v>
      </c>
      <c r="R76">
        <f>SUM(R1:R75)</f>
        <v>0</v>
      </c>
      <c r="T76">
        <f>SUM(T1:T75)</f>
        <v>32552.1</v>
      </c>
      <c r="V76">
        <f>SUM(V1:V75)</f>
        <v>35813.00000000001</v>
      </c>
    </row>
  </sheetData>
  <hyperlinks>
    <hyperlink ref="A1" r:id="rId1" display="http://waterrights.utah.gov/cgi-bin/wrprint.exe?wrnum=18-547"/>
    <hyperlink ref="A2" r:id="rId2" display="http://waterrights.utah.gov/cgi-bin/wrprint.exe?wrnum=18-645"/>
    <hyperlink ref="A3" r:id="rId3" display="http://waterrights.utah.gov/cgi-bin/wrprint.exe?wrnum=18-352"/>
    <hyperlink ref="A4" r:id="rId4" display="http://waterrights.utah.gov/cgi-bin/wrprint.exe?wrnum=18-527"/>
    <hyperlink ref="A5" r:id="rId5" display="http://waterrights.utah.gov/cgi-bin/wrprint.exe?wrnum=18-245"/>
    <hyperlink ref="A7" r:id="rId6" display="http://waterrights.utah.gov/cgi-bin/wrprint.exe?wrnum=18-377"/>
    <hyperlink ref="A8" r:id="rId7" display="http://waterrights.utah.gov/cgi-bin/wrprint.exe?wrnum=18-255"/>
    <hyperlink ref="A9" r:id="rId8" display="http://waterrights.utah.gov/cgi-bin/wrprint.exe?wrnum=18-256"/>
    <hyperlink ref="A6" r:id="rId9" display="http://waterrights.utah.gov/cgi-bin/wrprint.exe?wrnum=18-253"/>
    <hyperlink ref="A10" r:id="rId10" display="http://waterrights.utah.gov/cgi-bin/wrprint.exe?wrnum=18-626"/>
    <hyperlink ref="A11" r:id="rId11" display="http://waterrights.utah.gov/cgi-bin/wrprint.exe?wrnum=18-456"/>
    <hyperlink ref="A12" r:id="rId12" display="http://waterrights.utah.gov/cgi-bin/wrprint.exe?wrnum=18-364"/>
    <hyperlink ref="A13" r:id="rId13" display="http://waterrights.utah.gov/cgi-bin/wrprint.exe?wrnum=18-476"/>
    <hyperlink ref="A14" r:id="rId14" display="http://waterrights.utah.gov/cgi-bin/wrprint.exe?wrnum=18-491"/>
    <hyperlink ref="A15" r:id="rId15" display="http://waterrights.utah.gov/cgi-bin/wrprint.exe?wrnum=18-633"/>
    <hyperlink ref="A16" r:id="rId16" display="http://waterrights.utah.gov/cgi-bin/wrprint.exe?wrnum=17-194"/>
    <hyperlink ref="A17" r:id="rId17" display="http://waterrights.utah.gov/cgi-bin/wrprint.exe?wrnum=18-535"/>
    <hyperlink ref="A18" r:id="rId18" display="http://waterrights.utah.gov/cgi-bin/wrprint.exe?wrnum=18-536"/>
    <hyperlink ref="A19" r:id="rId19" display="http://waterrights.utah.gov/cgi-bin/wrprint.exe?wrnum=18-537"/>
    <hyperlink ref="A20" r:id="rId20" display="http://waterrights.utah.gov/cgi-bin/wrprint.exe?wrnum=18-540"/>
    <hyperlink ref="A21" r:id="rId21" display="http://waterrights.utah.gov/cgi-bin/wrprint.exe?wrnum=18-541"/>
    <hyperlink ref="A22" r:id="rId22" display="http://waterrights.utah.gov/cgi-bin/wrprint.exe?wrnum=18-543"/>
    <hyperlink ref="A23" r:id="rId23" display="http://waterrights.utah.gov/cgi-bin/wrprint.exe?wrnum=18-544"/>
    <hyperlink ref="A24" r:id="rId24" display="http://waterrights.utah.gov/cgi-bin/wrprint.exe?wrnum=18-545"/>
    <hyperlink ref="A25" r:id="rId25" display="http://waterrights.utah.gov/cgi-bin/wrprint.exe?wrnum=18-546"/>
    <hyperlink ref="A26" r:id="rId26" display="http://waterrights.utah.gov/cgi-bin/wrprint.exe?wrnum=18-560"/>
    <hyperlink ref="A27" r:id="rId27" display="http://waterrights.utah.gov/cgi-bin/wrprint.exe?wrnum=18-562"/>
    <hyperlink ref="A28" r:id="rId28" display="http://waterrights.utah.gov/cgi-bin/wrprint.exe?wrnum=18-564"/>
    <hyperlink ref="A29" r:id="rId29" display="http://waterrights.utah.gov/cgi-bin/wrprint.exe?wrnum=18-571"/>
    <hyperlink ref="A30" r:id="rId30" display="http://waterrights.utah.gov/cgi-bin/wrprint.exe?wrnum=18-574"/>
    <hyperlink ref="A31" r:id="rId31" display="http://waterrights.utah.gov/cgi-bin/wrprint.exe?wrnum=18-593"/>
    <hyperlink ref="A32" r:id="rId32" display="http://waterrights.utah.gov/cgi-bin/wrprint.exe?wrnum=18-595"/>
    <hyperlink ref="A33" r:id="rId33" display="http://waterrights.utah.gov/cgi-bin/wrprint.exe?wrnum=18-596"/>
    <hyperlink ref="A34" r:id="rId34" display="http://waterrights.utah.gov/cgi-bin/wrprint.exe?wrnum=18-597"/>
    <hyperlink ref="A35" r:id="rId35" display="http://waterrights.utah.gov/cgi-bin/wrprint.exe?wrnum=18-604"/>
    <hyperlink ref="A36" r:id="rId36" display="http://waterrights.utah.gov/cgi-bin/wrprint.exe?wrnum=18-624"/>
    <hyperlink ref="A37" r:id="rId37" display="http://waterrights.utah.gov/cgi-bin/wrprint.exe?wrnum=18-632"/>
    <hyperlink ref="A38" r:id="rId38" display="http://waterrights.utah.gov/cgi-bin/wrprint.exe?wrnum=14-84"/>
    <hyperlink ref="A39" r:id="rId39" display="http://waterrights.utah.gov/cgi-bin/wrprint.exe?wrnum=18-575"/>
    <hyperlink ref="A40" r:id="rId40" display="http://waterrights.utah.gov/cgi-bin/wrprint.exe?wrnum=18-579"/>
    <hyperlink ref="A41" r:id="rId41" display="http://waterrights.utah.gov/cgi-bin/wrprint.exe?wrnum=18-248"/>
    <hyperlink ref="A42" r:id="rId42" display="http://waterrights.utah.gov/cgi-bin/wrprint.exe?wrnum=18-28"/>
    <hyperlink ref="A43" r:id="rId43" display="http://waterrights.utah.gov/cgi-bin/wrprint.exe?wrnum=18-34"/>
    <hyperlink ref="A44" r:id="rId44" display="http://waterrights.utah.gov/cgi-bin/wrprint.exe?wrnum=18-35"/>
    <hyperlink ref="A45" r:id="rId45" display="http://waterrights.utah.gov/cgi-bin/wrprint.exe?wrnum=18-36"/>
    <hyperlink ref="A46" r:id="rId46" display="http://waterrights.utah.gov/cgi-bin/wrprint.exe?wrnum=18-38"/>
    <hyperlink ref="A47" r:id="rId47" display="http://waterrights.utah.gov/cgi-bin/wrprint.exe?wrnum=18-39"/>
    <hyperlink ref="A48" r:id="rId48" display="http://waterrights.utah.gov/cgi-bin/wrprint.exe?wrnum=18-51"/>
    <hyperlink ref="A49" r:id="rId49" display="http://waterrights.utah.gov/cgi-bin/wrprint.exe?wrnum=18-54"/>
    <hyperlink ref="A50" r:id="rId50" display="http://waterrights.utah.gov/cgi-bin/wrprint.exe?wrnum=18-57"/>
    <hyperlink ref="A51" r:id="rId51" display="http://waterrights.utah.gov/cgi-bin/wrprint.exe?wrnum=18-56"/>
    <hyperlink ref="A52" r:id="rId52" display="http://waterrights.utah.gov/cgi-bin/wrprint.exe?wrnum=18-55"/>
    <hyperlink ref="A53" r:id="rId53" display="http://waterrights.utah.gov/cgi-bin/wrprint.exe?wrnum=18-59"/>
    <hyperlink ref="A54" r:id="rId54" display="http://waterrights.utah.gov/cgi-bin/wrprint.exe?wrnum=18-65"/>
    <hyperlink ref="A55" r:id="rId55" display="http://waterrights.utah.gov/cgi-bin/wrprint.exe?wrnum=18-60"/>
    <hyperlink ref="A56" r:id="rId56" display="http://waterrights.utah.gov/cgi-bin/wrprint.exe?wrnum=18-61"/>
    <hyperlink ref="A57" r:id="rId57" display="http://waterrights.utah.gov/cgi-bin/wrprint.exe?wrnum=18-66"/>
    <hyperlink ref="A58" r:id="rId58" display="http://waterrights.utah.gov/cgi-bin/wrprint.exe?wrnum=18-64"/>
    <hyperlink ref="A59" r:id="rId59" display="http://waterrights.utah.gov/cgi-bin/wrprint.exe?wrnum=18-84"/>
    <hyperlink ref="A60" r:id="rId60" display="http://waterrights.utah.gov/cgi-bin/wrprint.exe?wrnum=18-120"/>
    <hyperlink ref="A61" r:id="rId61" display="http://waterrights.utah.gov/cgi-bin/wrprint.exe?wrnum=18-121"/>
    <hyperlink ref="A62" r:id="rId62" display="http://waterrights.utah.gov/cgi-bin/wrprint.exe?wrnum=18-122"/>
    <hyperlink ref="A63" r:id="rId63" display="http://waterrights.utah.gov/cgi-bin/wrprint.exe?wrnum=18-123"/>
    <hyperlink ref="A64" r:id="rId64" display="http://waterrights.utah.gov/cgi-bin/wrprint.exe?wrnum=18-135"/>
    <hyperlink ref="A65" r:id="rId65" display="http://waterrights.utah.gov/cgi-bin/wrprint.exe?wrnum=18-215"/>
    <hyperlink ref="A66" r:id="rId66" display="http://waterrights.utah.gov/cgi-bin/wrprint.exe?wrnum=18-229"/>
    <hyperlink ref="A67" r:id="rId67" display="http://waterrights.utah.gov/cgi-bin/wrprint.exe?wrnum=18-234"/>
    <hyperlink ref="A68" r:id="rId68" display="http://waterrights.utah.gov/cgi-bin/wrprint.exe?wrnum=18-318"/>
    <hyperlink ref="A69" r:id="rId69" display="http://waterrights.utah.gov/cgi-bin/wrprint.exe?wrnum=18-328"/>
    <hyperlink ref="A70" r:id="rId70" display="http://waterrights.utah.gov/cgi-bin/wrprint.exe?wrnum=18-400"/>
    <hyperlink ref="A71" r:id="rId71" display="http://waterrights.utah.gov/cgi-bin/wrprint.exe?wrnum=18-406"/>
    <hyperlink ref="A72" r:id="rId72" display="http://waterrights.utah.gov/cgi-bin/wrprint.exe?wrnum=18-459"/>
    <hyperlink ref="A73" r:id="rId73" display="http://waterrights.utah.gov/cgi-bin/wrprint.exe?wrnum=18-508"/>
    <hyperlink ref="A74" r:id="rId74" display="http://waterrights.utah.gov/cgi-bin/wrprint.exe?wrnum=18-517"/>
    <hyperlink ref="A75" r:id="rId75" display="http://waterrights.utah.gov/cgi-bin/wrprint.exe?wrnum=18-594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workbookViewId="0" topLeftCell="A199">
      <selection activeCell="L205" sqref="L205"/>
    </sheetView>
  </sheetViews>
  <sheetFormatPr defaultColWidth="9.140625" defaultRowHeight="12.75"/>
  <sheetData>
    <row r="1" spans="1:23" ht="25.5">
      <c r="A1" s="11" t="s">
        <v>618</v>
      </c>
      <c r="B1" s="10" t="s">
        <v>619</v>
      </c>
      <c r="C1" s="12">
        <v>16485</v>
      </c>
      <c r="D1" s="10" t="s">
        <v>36</v>
      </c>
      <c r="E1" s="10" t="s">
        <v>620</v>
      </c>
      <c r="F1" s="10" t="s">
        <v>42</v>
      </c>
      <c r="G1" s="13">
        <v>113.8</v>
      </c>
      <c r="H1" s="13">
        <v>227.6</v>
      </c>
      <c r="I1" s="13">
        <v>138.8</v>
      </c>
      <c r="J1" s="13">
        <v>0.4</v>
      </c>
      <c r="K1" s="13">
        <v>0.4</v>
      </c>
      <c r="L1" s="13">
        <v>0.2</v>
      </c>
      <c r="M1" s="13">
        <v>0</v>
      </c>
      <c r="N1" s="13">
        <v>0</v>
      </c>
      <c r="O1" s="13">
        <v>0</v>
      </c>
      <c r="P1" s="13">
        <v>0</v>
      </c>
      <c r="Q1" s="13">
        <v>0</v>
      </c>
      <c r="R1" s="13">
        <v>0</v>
      </c>
      <c r="S1" s="13">
        <v>0</v>
      </c>
      <c r="T1" s="13">
        <v>0</v>
      </c>
      <c r="U1" s="13">
        <v>0</v>
      </c>
      <c r="V1" s="13">
        <v>228.2</v>
      </c>
      <c r="W1" s="13">
        <v>139.2</v>
      </c>
    </row>
    <row r="2" spans="1:23" ht="63.75">
      <c r="A2" s="11" t="s">
        <v>621</v>
      </c>
      <c r="B2" s="10" t="s">
        <v>622</v>
      </c>
      <c r="C2" s="12">
        <v>20100</v>
      </c>
      <c r="D2" s="10" t="s">
        <v>36</v>
      </c>
      <c r="E2" s="10" t="s">
        <v>623</v>
      </c>
      <c r="F2" s="10" t="s">
        <v>42</v>
      </c>
      <c r="G2" s="13">
        <v>320</v>
      </c>
      <c r="H2" s="17">
        <v>1280</v>
      </c>
      <c r="I2" s="13">
        <v>816</v>
      </c>
      <c r="J2" s="13">
        <v>9.1</v>
      </c>
      <c r="K2" s="13">
        <v>9.1</v>
      </c>
      <c r="L2" s="13">
        <v>0.4</v>
      </c>
      <c r="M2" s="13">
        <v>0.1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7">
        <v>1289.6</v>
      </c>
      <c r="W2" s="13">
        <v>825.2</v>
      </c>
    </row>
    <row r="3" spans="1:23" ht="63.75">
      <c r="A3" s="11" t="s">
        <v>624</v>
      </c>
      <c r="B3" s="10" t="s">
        <v>622</v>
      </c>
      <c r="C3" s="12">
        <v>20100</v>
      </c>
      <c r="D3" s="10" t="s">
        <v>36</v>
      </c>
      <c r="E3" s="10" t="s">
        <v>625</v>
      </c>
      <c r="F3" s="10" t="s">
        <v>30</v>
      </c>
      <c r="G3" s="13">
        <v>320</v>
      </c>
      <c r="H3" s="17">
        <v>1280</v>
      </c>
      <c r="I3" s="13">
        <v>816.5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7">
        <v>1280</v>
      </c>
      <c r="W3" s="13">
        <v>816.5</v>
      </c>
    </row>
    <row r="4" spans="1:23" ht="63.75">
      <c r="A4" s="11" t="s">
        <v>626</v>
      </c>
      <c r="B4" s="10" t="s">
        <v>622</v>
      </c>
      <c r="C4" s="12">
        <v>20100</v>
      </c>
      <c r="D4" s="10" t="s">
        <v>36</v>
      </c>
      <c r="E4" s="10" t="s">
        <v>627</v>
      </c>
      <c r="F4" s="10" t="s">
        <v>30</v>
      </c>
      <c r="G4" s="13">
        <v>140.6</v>
      </c>
      <c r="H4" s="13">
        <v>562.4</v>
      </c>
      <c r="I4" s="13">
        <v>358.9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562.4</v>
      </c>
      <c r="W4" s="13">
        <v>358.9</v>
      </c>
    </row>
    <row r="5" spans="1:23" ht="25.5">
      <c r="A5" s="11" t="s">
        <v>628</v>
      </c>
      <c r="B5" s="10" t="s">
        <v>629</v>
      </c>
      <c r="C5" s="12">
        <v>21655</v>
      </c>
      <c r="D5" s="10" t="s">
        <v>36</v>
      </c>
      <c r="E5" s="10" t="s">
        <v>630</v>
      </c>
      <c r="F5" s="10" t="s">
        <v>30</v>
      </c>
      <c r="G5" s="13">
        <v>160</v>
      </c>
      <c r="H5" s="13">
        <v>640</v>
      </c>
      <c r="I5" s="13">
        <v>399.9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640</v>
      </c>
      <c r="W5" s="13">
        <v>399.9</v>
      </c>
    </row>
    <row r="6" spans="1:23" ht="51">
      <c r="A6" s="11" t="s">
        <v>631</v>
      </c>
      <c r="B6" s="10" t="s">
        <v>632</v>
      </c>
      <c r="C6" s="12">
        <v>22474</v>
      </c>
      <c r="D6" s="10" t="s">
        <v>36</v>
      </c>
      <c r="E6" s="10" t="s">
        <v>633</v>
      </c>
      <c r="F6" s="10" t="s">
        <v>634</v>
      </c>
      <c r="G6" s="13">
        <v>460</v>
      </c>
      <c r="H6" s="17">
        <v>1170.3</v>
      </c>
      <c r="I6" s="13">
        <v>747.3</v>
      </c>
      <c r="J6" s="13">
        <v>11.2</v>
      </c>
      <c r="K6" s="13">
        <v>11.2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7">
        <v>1181.5</v>
      </c>
      <c r="W6" s="13">
        <v>758.5</v>
      </c>
    </row>
    <row r="7" spans="1:23" ht="38.25">
      <c r="A7" s="11" t="s">
        <v>642</v>
      </c>
      <c r="B7" s="10" t="s">
        <v>643</v>
      </c>
      <c r="C7" s="12">
        <v>24796</v>
      </c>
      <c r="D7" s="10" t="s">
        <v>36</v>
      </c>
      <c r="E7" s="10" t="s">
        <v>644</v>
      </c>
      <c r="F7" s="10" t="s">
        <v>634</v>
      </c>
      <c r="G7" s="13">
        <v>189</v>
      </c>
      <c r="H7" s="13">
        <v>755.9</v>
      </c>
      <c r="I7" s="13">
        <v>482.5</v>
      </c>
      <c r="J7" s="13">
        <v>1.4</v>
      </c>
      <c r="K7" s="13">
        <v>1.4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757.3</v>
      </c>
      <c r="W7" s="13">
        <v>483.9</v>
      </c>
    </row>
    <row r="8" spans="1:23" ht="38.25">
      <c r="A8" s="11" t="s">
        <v>649</v>
      </c>
      <c r="B8" s="10" t="s">
        <v>650</v>
      </c>
      <c r="C8" s="12">
        <v>27701</v>
      </c>
      <c r="D8" s="10" t="s">
        <v>36</v>
      </c>
      <c r="E8" s="10" t="s">
        <v>651</v>
      </c>
      <c r="F8" s="10" t="s">
        <v>42</v>
      </c>
      <c r="G8" s="13">
        <v>164.2</v>
      </c>
      <c r="H8" s="13">
        <v>480</v>
      </c>
      <c r="I8" s="13">
        <v>297.6</v>
      </c>
      <c r="J8" s="13">
        <v>0.8</v>
      </c>
      <c r="K8" s="13">
        <v>0.8</v>
      </c>
      <c r="L8" s="13">
        <v>0.4</v>
      </c>
      <c r="M8" s="13">
        <v>0.1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481.2</v>
      </c>
      <c r="W8" s="13">
        <v>298.5</v>
      </c>
    </row>
    <row r="9" spans="1:23" ht="38.25">
      <c r="A9" s="11" t="s">
        <v>652</v>
      </c>
      <c r="B9" s="10" t="s">
        <v>643</v>
      </c>
      <c r="C9" s="12">
        <v>27879</v>
      </c>
      <c r="D9" s="10" t="s">
        <v>36</v>
      </c>
      <c r="E9" s="10" t="s">
        <v>653</v>
      </c>
      <c r="F9" s="10" t="s">
        <v>634</v>
      </c>
      <c r="G9" s="13">
        <v>103</v>
      </c>
      <c r="H9" s="13">
        <v>559.7</v>
      </c>
      <c r="I9" s="13">
        <v>357.4</v>
      </c>
      <c r="J9" s="13">
        <v>35</v>
      </c>
      <c r="K9" s="13">
        <v>35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594.7</v>
      </c>
      <c r="W9" s="13">
        <v>392.4</v>
      </c>
    </row>
    <row r="10" spans="1:23" ht="25.5">
      <c r="A10" s="11" t="s">
        <v>654</v>
      </c>
      <c r="B10" s="10" t="s">
        <v>655</v>
      </c>
      <c r="C10" s="12">
        <v>28191</v>
      </c>
      <c r="D10" s="10" t="s">
        <v>36</v>
      </c>
      <c r="E10" s="10" t="s">
        <v>656</v>
      </c>
      <c r="F10" s="10" t="s">
        <v>30</v>
      </c>
      <c r="G10" s="13">
        <v>966</v>
      </c>
      <c r="H10" s="17">
        <v>1309.1</v>
      </c>
      <c r="I10" s="13">
        <v>772.6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7">
        <v>1309.1</v>
      </c>
      <c r="W10" s="13">
        <v>772.6</v>
      </c>
    </row>
    <row r="11" spans="1:23" ht="25.5">
      <c r="A11" s="11" t="s">
        <v>661</v>
      </c>
      <c r="B11" s="10" t="s">
        <v>662</v>
      </c>
      <c r="C11" s="12">
        <v>30517</v>
      </c>
      <c r="D11" s="10" t="s">
        <v>36</v>
      </c>
      <c r="E11" s="10" t="s">
        <v>663</v>
      </c>
      <c r="F11" s="10" t="s">
        <v>30</v>
      </c>
      <c r="G11" s="13">
        <v>166</v>
      </c>
      <c r="H11" s="13">
        <v>355.7</v>
      </c>
      <c r="I11" s="13">
        <v>222.2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355.7</v>
      </c>
      <c r="W11" s="13">
        <v>222.2</v>
      </c>
    </row>
    <row r="12" spans="1:23" ht="51">
      <c r="A12" s="11" t="s">
        <v>664</v>
      </c>
      <c r="B12" s="10" t="s">
        <v>665</v>
      </c>
      <c r="C12" s="12">
        <v>31243</v>
      </c>
      <c r="D12" s="10" t="s">
        <v>36</v>
      </c>
      <c r="E12" s="10" t="s">
        <v>666</v>
      </c>
      <c r="F12" s="10" t="s">
        <v>30</v>
      </c>
      <c r="G12" s="13">
        <v>95</v>
      </c>
      <c r="H12" s="13">
        <v>380</v>
      </c>
      <c r="I12" s="13">
        <v>213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380</v>
      </c>
      <c r="W12" s="13">
        <v>213</v>
      </c>
    </row>
    <row r="13" spans="1:23" ht="25.5">
      <c r="A13" s="11" t="s">
        <v>678</v>
      </c>
      <c r="B13" s="10" t="s">
        <v>679</v>
      </c>
      <c r="C13" s="12">
        <v>31909</v>
      </c>
      <c r="D13" s="10" t="s">
        <v>36</v>
      </c>
      <c r="E13" s="10" t="s">
        <v>680</v>
      </c>
      <c r="F13" s="10" t="s">
        <v>30</v>
      </c>
      <c r="G13" s="13">
        <v>389</v>
      </c>
      <c r="H13" s="13">
        <v>540</v>
      </c>
      <c r="I13" s="13">
        <v>344.6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540</v>
      </c>
      <c r="W13" s="13">
        <v>344.6</v>
      </c>
    </row>
    <row r="14" spans="1:23" ht="25.5">
      <c r="A14" s="11" t="s">
        <v>681</v>
      </c>
      <c r="B14" s="10" t="s">
        <v>682</v>
      </c>
      <c r="C14" s="12">
        <v>32283</v>
      </c>
      <c r="D14" s="10" t="s">
        <v>36</v>
      </c>
      <c r="E14" s="10" t="s">
        <v>683</v>
      </c>
      <c r="F14" s="10" t="s">
        <v>634</v>
      </c>
      <c r="G14" s="13">
        <v>160</v>
      </c>
      <c r="H14" s="13">
        <v>640</v>
      </c>
      <c r="I14" s="13">
        <v>406.5</v>
      </c>
      <c r="J14" s="13">
        <v>4.5</v>
      </c>
      <c r="K14" s="13">
        <v>4.5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644.5</v>
      </c>
      <c r="W14" s="13">
        <v>411</v>
      </c>
    </row>
    <row r="15" spans="1:23" ht="51">
      <c r="A15" s="11" t="s">
        <v>684</v>
      </c>
      <c r="B15" s="10" t="s">
        <v>685</v>
      </c>
      <c r="C15" s="12">
        <v>32808</v>
      </c>
      <c r="D15" s="10" t="s">
        <v>36</v>
      </c>
      <c r="E15" s="10" t="s">
        <v>683</v>
      </c>
      <c r="F15" s="10" t="s">
        <v>634</v>
      </c>
      <c r="G15" s="13">
        <v>40</v>
      </c>
      <c r="H15" s="13">
        <v>160</v>
      </c>
      <c r="I15" s="13">
        <v>101.6</v>
      </c>
      <c r="J15" s="13">
        <v>1.1</v>
      </c>
      <c r="K15" s="13">
        <v>1.1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161.1</v>
      </c>
      <c r="W15" s="13">
        <v>102.8</v>
      </c>
    </row>
    <row r="16" spans="1:23" ht="38.25">
      <c r="A16" s="11" t="s">
        <v>689</v>
      </c>
      <c r="B16" s="10" t="s">
        <v>690</v>
      </c>
      <c r="C16" s="12">
        <v>33295</v>
      </c>
      <c r="D16" s="10" t="s">
        <v>36</v>
      </c>
      <c r="E16" s="10" t="s">
        <v>691</v>
      </c>
      <c r="F16" s="10" t="s">
        <v>587</v>
      </c>
      <c r="G16" s="13">
        <v>80</v>
      </c>
      <c r="H16" s="13">
        <v>320</v>
      </c>
      <c r="I16" s="13">
        <v>189.9</v>
      </c>
      <c r="J16" s="13">
        <v>0</v>
      </c>
      <c r="K16" s="13">
        <v>0</v>
      </c>
      <c r="L16" s="13">
        <v>0.5</v>
      </c>
      <c r="M16" s="13">
        <v>0.1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320.4</v>
      </c>
      <c r="W16" s="13">
        <v>190</v>
      </c>
    </row>
    <row r="17" spans="1:23" ht="25.5">
      <c r="A17" s="11" t="s">
        <v>692</v>
      </c>
      <c r="B17" s="10" t="s">
        <v>693</v>
      </c>
      <c r="C17" s="12">
        <v>33458</v>
      </c>
      <c r="D17" s="10" t="s">
        <v>36</v>
      </c>
      <c r="E17" s="10" t="s">
        <v>638</v>
      </c>
      <c r="F17" s="10" t="s">
        <v>42</v>
      </c>
      <c r="G17" s="13">
        <v>160</v>
      </c>
      <c r="H17" s="13">
        <v>640</v>
      </c>
      <c r="I17" s="13">
        <v>399.9</v>
      </c>
      <c r="J17" s="13">
        <v>4.3</v>
      </c>
      <c r="K17" s="13">
        <v>4.3</v>
      </c>
      <c r="L17" s="13">
        <v>0.4</v>
      </c>
      <c r="M17" s="13">
        <v>0.1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644.8</v>
      </c>
      <c r="W17" s="13">
        <v>404.3</v>
      </c>
    </row>
    <row r="18" spans="1:23" ht="63.75">
      <c r="A18" s="11" t="s">
        <v>695</v>
      </c>
      <c r="B18" s="10" t="s">
        <v>696</v>
      </c>
      <c r="C18" s="12">
        <v>33620</v>
      </c>
      <c r="D18" s="10" t="s">
        <v>36</v>
      </c>
      <c r="E18" s="10" t="s">
        <v>627</v>
      </c>
      <c r="F18" s="10" t="s">
        <v>697</v>
      </c>
      <c r="G18" s="13">
        <v>15</v>
      </c>
      <c r="H18" s="13">
        <v>60</v>
      </c>
      <c r="I18" s="13">
        <v>38.3</v>
      </c>
      <c r="J18" s="13">
        <v>5.7</v>
      </c>
      <c r="K18" s="13">
        <v>5.7</v>
      </c>
      <c r="L18" s="13">
        <v>8.6</v>
      </c>
      <c r="M18" s="13">
        <v>1.7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724.5</v>
      </c>
      <c r="U18" s="13">
        <v>144.9</v>
      </c>
      <c r="V18" s="13">
        <v>798.7</v>
      </c>
      <c r="W18" s="13">
        <v>190.6</v>
      </c>
    </row>
    <row r="19" spans="1:23" ht="38.25">
      <c r="A19" s="11" t="s">
        <v>698</v>
      </c>
      <c r="B19" s="10" t="s">
        <v>643</v>
      </c>
      <c r="C19" s="12">
        <v>33795</v>
      </c>
      <c r="D19" s="10" t="s">
        <v>36</v>
      </c>
      <c r="E19" s="10" t="s">
        <v>699</v>
      </c>
      <c r="F19" s="10" t="s">
        <v>30</v>
      </c>
      <c r="G19" s="13">
        <v>500</v>
      </c>
      <c r="H19" s="13">
        <v>975.9</v>
      </c>
      <c r="I19" s="13">
        <v>622.9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975.9</v>
      </c>
      <c r="W19" s="13">
        <v>622.9</v>
      </c>
    </row>
    <row r="20" spans="1:23" ht="63.75">
      <c r="A20" s="11" t="s">
        <v>700</v>
      </c>
      <c r="B20" s="10" t="s">
        <v>99</v>
      </c>
      <c r="C20" s="12">
        <v>34530</v>
      </c>
      <c r="D20" s="10" t="s">
        <v>36</v>
      </c>
      <c r="E20" s="10" t="s">
        <v>701</v>
      </c>
      <c r="F20" s="10" t="s">
        <v>124</v>
      </c>
      <c r="G20" s="13">
        <v>0</v>
      </c>
      <c r="H20" s="13">
        <v>0</v>
      </c>
      <c r="I20" s="13">
        <v>0</v>
      </c>
      <c r="J20" s="13">
        <v>1.1</v>
      </c>
      <c r="K20" s="13">
        <v>1.1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4</v>
      </c>
      <c r="U20" s="13">
        <v>0.8</v>
      </c>
      <c r="V20" s="13">
        <v>5</v>
      </c>
      <c r="W20" s="13">
        <v>1.9</v>
      </c>
    </row>
    <row r="21" spans="1:23" ht="51">
      <c r="A21" s="11" t="s">
        <v>706</v>
      </c>
      <c r="B21" s="10" t="s">
        <v>665</v>
      </c>
      <c r="C21" s="12">
        <v>35534</v>
      </c>
      <c r="D21" s="10" t="s">
        <v>36</v>
      </c>
      <c r="E21" s="10" t="s">
        <v>707</v>
      </c>
      <c r="F21" s="10" t="s">
        <v>42</v>
      </c>
      <c r="G21" s="13">
        <v>2</v>
      </c>
      <c r="H21" s="13">
        <v>8</v>
      </c>
      <c r="I21" s="13">
        <v>4.7</v>
      </c>
      <c r="J21" s="13">
        <v>0.3</v>
      </c>
      <c r="K21" s="13">
        <v>0.3</v>
      </c>
      <c r="L21" s="13">
        <v>0.4</v>
      </c>
      <c r="M21" s="13">
        <v>0.1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8.7</v>
      </c>
      <c r="W21" s="13">
        <v>5</v>
      </c>
    </row>
    <row r="22" spans="1:23" ht="25.5">
      <c r="A22" s="11" t="s">
        <v>708</v>
      </c>
      <c r="B22" s="10" t="s">
        <v>679</v>
      </c>
      <c r="C22" s="12">
        <v>35662</v>
      </c>
      <c r="D22" s="10" t="s">
        <v>36</v>
      </c>
      <c r="E22" s="10" t="s">
        <v>709</v>
      </c>
      <c r="F22" s="10" t="s">
        <v>30</v>
      </c>
      <c r="G22" s="13">
        <v>100</v>
      </c>
      <c r="H22" s="13">
        <v>400</v>
      </c>
      <c r="I22" s="13">
        <v>255.3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400</v>
      </c>
      <c r="W22" s="13">
        <v>255.3</v>
      </c>
    </row>
    <row r="23" spans="1:23" ht="25.5">
      <c r="A23" s="11" t="s">
        <v>710</v>
      </c>
      <c r="B23" s="10" t="s">
        <v>711</v>
      </c>
      <c r="C23" s="12">
        <v>36507</v>
      </c>
      <c r="D23" s="10" t="s">
        <v>36</v>
      </c>
      <c r="E23" s="10" t="s">
        <v>712</v>
      </c>
      <c r="F23" s="10" t="s">
        <v>30</v>
      </c>
      <c r="G23" s="13">
        <v>421.1</v>
      </c>
      <c r="H23" s="13">
        <v>561.5</v>
      </c>
      <c r="I23" s="13">
        <v>342.4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561.5</v>
      </c>
      <c r="W23" s="13">
        <v>342.4</v>
      </c>
    </row>
    <row r="24" spans="1:23" ht="25.5">
      <c r="A24" s="11" t="s">
        <v>713</v>
      </c>
      <c r="B24" s="10" t="s">
        <v>714</v>
      </c>
      <c r="C24" s="12">
        <v>36546</v>
      </c>
      <c r="D24" s="10" t="s">
        <v>36</v>
      </c>
      <c r="E24" s="10" t="s">
        <v>715</v>
      </c>
      <c r="F24" s="10" t="s">
        <v>30</v>
      </c>
      <c r="G24" s="13">
        <v>100</v>
      </c>
      <c r="H24" s="13">
        <v>400</v>
      </c>
      <c r="I24" s="13">
        <v>253.9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400</v>
      </c>
      <c r="W24" s="13">
        <v>253.9</v>
      </c>
    </row>
    <row r="25" spans="1:23" ht="38.25">
      <c r="A25" s="11" t="s">
        <v>716</v>
      </c>
      <c r="B25" s="10" t="s">
        <v>717</v>
      </c>
      <c r="C25" s="12">
        <v>36587</v>
      </c>
      <c r="D25" s="10" t="s">
        <v>36</v>
      </c>
      <c r="E25" s="10" t="s">
        <v>653</v>
      </c>
      <c r="F25" s="10" t="s">
        <v>42</v>
      </c>
      <c r="G25" s="13">
        <v>0.3</v>
      </c>
      <c r="H25" s="13">
        <v>1</v>
      </c>
      <c r="I25" s="13">
        <v>0.6</v>
      </c>
      <c r="J25" s="13">
        <v>0.3</v>
      </c>
      <c r="K25" s="13">
        <v>0.3</v>
      </c>
      <c r="L25" s="13">
        <v>0.4</v>
      </c>
      <c r="M25" s="13">
        <v>0.1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1.7</v>
      </c>
      <c r="W25" s="13">
        <v>1</v>
      </c>
    </row>
    <row r="26" spans="1:23" ht="51">
      <c r="A26" s="11" t="s">
        <v>718</v>
      </c>
      <c r="B26" s="10" t="s">
        <v>719</v>
      </c>
      <c r="C26" s="12">
        <v>36670</v>
      </c>
      <c r="D26" s="10" t="s">
        <v>36</v>
      </c>
      <c r="E26" s="10" t="s">
        <v>653</v>
      </c>
      <c r="F26" s="10" t="s">
        <v>42</v>
      </c>
      <c r="G26" s="13">
        <v>0.3</v>
      </c>
      <c r="H26" s="13">
        <v>1</v>
      </c>
      <c r="I26" s="13">
        <v>0.6</v>
      </c>
      <c r="J26" s="13">
        <v>0.3</v>
      </c>
      <c r="K26" s="13">
        <v>0.3</v>
      </c>
      <c r="L26" s="13">
        <v>0.4</v>
      </c>
      <c r="M26" s="13">
        <v>0.1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1.7</v>
      </c>
      <c r="W26" s="13">
        <v>1</v>
      </c>
    </row>
    <row r="27" spans="1:23" ht="38.25">
      <c r="A27" s="11" t="s">
        <v>720</v>
      </c>
      <c r="B27" s="10" t="s">
        <v>721</v>
      </c>
      <c r="C27" s="12">
        <v>37015</v>
      </c>
      <c r="D27" s="10" t="s">
        <v>36</v>
      </c>
      <c r="E27" s="10" t="s">
        <v>722</v>
      </c>
      <c r="F27" s="10" t="s">
        <v>30</v>
      </c>
      <c r="G27" s="13">
        <v>321.2</v>
      </c>
      <c r="H27" s="13">
        <v>338.9</v>
      </c>
      <c r="I27" s="13">
        <v>216.4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338.9</v>
      </c>
      <c r="W27" s="13">
        <v>216.4</v>
      </c>
    </row>
    <row r="28" spans="1:23" ht="38.25">
      <c r="A28" s="11" t="s">
        <v>723</v>
      </c>
      <c r="B28" s="10" t="s">
        <v>721</v>
      </c>
      <c r="C28" s="12">
        <v>37015</v>
      </c>
      <c r="D28" s="10" t="s">
        <v>36</v>
      </c>
      <c r="E28" s="10" t="s">
        <v>722</v>
      </c>
      <c r="F28" s="10" t="s">
        <v>42</v>
      </c>
      <c r="G28" s="13">
        <v>1</v>
      </c>
      <c r="H28" s="13">
        <v>4</v>
      </c>
      <c r="I28" s="13">
        <v>2.6</v>
      </c>
      <c r="J28" s="13">
        <v>0.6</v>
      </c>
      <c r="K28" s="13">
        <v>0.6</v>
      </c>
      <c r="L28" s="13">
        <v>1.8</v>
      </c>
      <c r="M28" s="13">
        <v>0.4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6.4</v>
      </c>
      <c r="W28" s="13">
        <v>3.5</v>
      </c>
    </row>
    <row r="29" spans="1:23" ht="38.25">
      <c r="A29" s="11" t="s">
        <v>724</v>
      </c>
      <c r="B29" s="10" t="s">
        <v>721</v>
      </c>
      <c r="C29" s="12">
        <v>37015</v>
      </c>
      <c r="D29" s="10" t="s">
        <v>36</v>
      </c>
      <c r="E29" s="10" t="s">
        <v>722</v>
      </c>
      <c r="F29" s="10" t="s">
        <v>30</v>
      </c>
      <c r="G29" s="13">
        <v>14.3</v>
      </c>
      <c r="H29" s="13">
        <v>61.1</v>
      </c>
      <c r="I29" s="13">
        <v>39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61.1</v>
      </c>
      <c r="W29" s="13">
        <v>39</v>
      </c>
    </row>
    <row r="30" spans="1:23" ht="38.25">
      <c r="A30" s="11" t="s">
        <v>725</v>
      </c>
      <c r="B30" s="10" t="s">
        <v>690</v>
      </c>
      <c r="C30" s="12">
        <v>37173</v>
      </c>
      <c r="D30" s="10" t="s">
        <v>36</v>
      </c>
      <c r="E30" s="10" t="s">
        <v>726</v>
      </c>
      <c r="F30" s="10" t="s">
        <v>42</v>
      </c>
      <c r="G30" s="13">
        <v>0.3</v>
      </c>
      <c r="H30" s="13">
        <v>1</v>
      </c>
      <c r="I30" s="13">
        <v>0.6</v>
      </c>
      <c r="J30" s="13">
        <v>0.3</v>
      </c>
      <c r="K30" s="13">
        <v>0.3</v>
      </c>
      <c r="L30" s="13">
        <v>0.4</v>
      </c>
      <c r="M30" s="13">
        <v>0.1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1.7</v>
      </c>
      <c r="W30" s="13">
        <v>1</v>
      </c>
    </row>
    <row r="31" spans="1:23" ht="25.5">
      <c r="A31" s="11" t="s">
        <v>727</v>
      </c>
      <c r="B31" s="10" t="s">
        <v>728</v>
      </c>
      <c r="C31" s="12">
        <v>37340</v>
      </c>
      <c r="D31" s="10" t="s">
        <v>36</v>
      </c>
      <c r="E31" s="10" t="s">
        <v>644</v>
      </c>
      <c r="F31" s="10" t="s">
        <v>30</v>
      </c>
      <c r="G31" s="13">
        <v>480</v>
      </c>
      <c r="H31" s="13">
        <v>731.9</v>
      </c>
      <c r="I31" s="13">
        <v>467.4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731.9</v>
      </c>
      <c r="W31" s="13">
        <v>467.4</v>
      </c>
    </row>
    <row r="32" spans="1:23" ht="63.75">
      <c r="A32" s="11" t="s">
        <v>729</v>
      </c>
      <c r="B32" s="10" t="s">
        <v>99</v>
      </c>
      <c r="C32" s="12">
        <v>37371</v>
      </c>
      <c r="D32" s="10" t="s">
        <v>36</v>
      </c>
      <c r="E32" s="10" t="s">
        <v>730</v>
      </c>
      <c r="F32" s="10" t="s">
        <v>124</v>
      </c>
      <c r="G32" s="13">
        <v>0</v>
      </c>
      <c r="H32" s="13">
        <v>0</v>
      </c>
      <c r="I32" s="13">
        <v>0</v>
      </c>
      <c r="J32" s="13">
        <v>16.5</v>
      </c>
      <c r="K32" s="13">
        <v>16.5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2.3</v>
      </c>
      <c r="U32" s="13">
        <v>0.5</v>
      </c>
      <c r="V32" s="13">
        <v>18.8</v>
      </c>
      <c r="W32" s="13">
        <v>17</v>
      </c>
    </row>
    <row r="33" spans="1:23" ht="63.75">
      <c r="A33" s="11" t="s">
        <v>731</v>
      </c>
      <c r="B33" s="10" t="s">
        <v>732</v>
      </c>
      <c r="C33" s="12">
        <v>37405</v>
      </c>
      <c r="D33" s="10" t="s">
        <v>36</v>
      </c>
      <c r="E33" s="10" t="s">
        <v>656</v>
      </c>
      <c r="F33" s="10" t="s">
        <v>42</v>
      </c>
      <c r="G33" s="13">
        <v>1</v>
      </c>
      <c r="H33" s="13">
        <v>4</v>
      </c>
      <c r="I33" s="13">
        <v>2.4</v>
      </c>
      <c r="J33" s="13">
        <v>2.8</v>
      </c>
      <c r="K33" s="13">
        <v>2.8</v>
      </c>
      <c r="L33" s="13">
        <v>0.4</v>
      </c>
      <c r="M33" s="13">
        <v>0.1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7.2</v>
      </c>
      <c r="W33" s="13">
        <v>5.3</v>
      </c>
    </row>
    <row r="34" spans="1:23" ht="25.5">
      <c r="A34" s="11" t="s">
        <v>733</v>
      </c>
      <c r="B34" s="10" t="s">
        <v>734</v>
      </c>
      <c r="C34" s="12">
        <v>37431</v>
      </c>
      <c r="D34" s="10" t="s">
        <v>36</v>
      </c>
      <c r="E34" s="10" t="s">
        <v>707</v>
      </c>
      <c r="F34" s="10" t="s">
        <v>587</v>
      </c>
      <c r="G34" s="13">
        <v>0.3</v>
      </c>
      <c r="H34" s="13">
        <v>1</v>
      </c>
      <c r="I34" s="13">
        <v>0.6</v>
      </c>
      <c r="J34" s="13">
        <v>0</v>
      </c>
      <c r="K34" s="13">
        <v>0</v>
      </c>
      <c r="L34" s="13">
        <v>0.4</v>
      </c>
      <c r="M34" s="13">
        <v>0.1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1.4</v>
      </c>
      <c r="W34" s="13">
        <v>0.7</v>
      </c>
    </row>
    <row r="35" spans="1:23" ht="38.25">
      <c r="A35" s="11" t="s">
        <v>735</v>
      </c>
      <c r="B35" s="10" t="s">
        <v>736</v>
      </c>
      <c r="C35" s="12">
        <v>37447</v>
      </c>
      <c r="D35" s="10" t="s">
        <v>36</v>
      </c>
      <c r="E35" s="10" t="s">
        <v>737</v>
      </c>
      <c r="F35" s="10" t="s">
        <v>634</v>
      </c>
      <c r="G35" s="13">
        <v>160</v>
      </c>
      <c r="H35" s="13">
        <v>468.1</v>
      </c>
      <c r="I35" s="13">
        <v>298.9</v>
      </c>
      <c r="J35" s="13">
        <v>14</v>
      </c>
      <c r="K35" s="13">
        <v>14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482.1</v>
      </c>
      <c r="W35" s="13">
        <v>312.9</v>
      </c>
    </row>
    <row r="36" spans="1:23" ht="63.75">
      <c r="A36" s="11" t="s">
        <v>738</v>
      </c>
      <c r="B36" s="10" t="s">
        <v>99</v>
      </c>
      <c r="C36" s="12">
        <v>37481</v>
      </c>
      <c r="D36" s="10" t="s">
        <v>36</v>
      </c>
      <c r="E36" s="10" t="s">
        <v>739</v>
      </c>
      <c r="F36" s="10" t="s">
        <v>58</v>
      </c>
      <c r="G36" s="13">
        <v>0</v>
      </c>
      <c r="H36" s="13">
        <v>0</v>
      </c>
      <c r="I36" s="13">
        <v>0</v>
      </c>
      <c r="J36" s="13">
        <v>13</v>
      </c>
      <c r="K36" s="13">
        <v>13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13</v>
      </c>
      <c r="W36" s="13">
        <v>13</v>
      </c>
    </row>
    <row r="37" spans="1:23" ht="25.5">
      <c r="A37" s="11" t="s">
        <v>740</v>
      </c>
      <c r="B37" s="10" t="s">
        <v>533</v>
      </c>
      <c r="C37" s="12">
        <v>37664</v>
      </c>
      <c r="D37" s="10" t="s">
        <v>36</v>
      </c>
      <c r="E37" s="10" t="s">
        <v>741</v>
      </c>
      <c r="F37" s="10" t="s">
        <v>42</v>
      </c>
      <c r="G37" s="13">
        <v>151</v>
      </c>
      <c r="H37" s="13">
        <v>604</v>
      </c>
      <c r="I37" s="13">
        <v>385.8</v>
      </c>
      <c r="J37" s="13">
        <v>2.8</v>
      </c>
      <c r="K37" s="13">
        <v>2.8</v>
      </c>
      <c r="L37" s="13">
        <v>0.9</v>
      </c>
      <c r="M37" s="13">
        <v>0.2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607.7</v>
      </c>
      <c r="W37" s="13">
        <v>388.8</v>
      </c>
    </row>
    <row r="38" spans="1:23" ht="76.5">
      <c r="A38" s="11" t="s">
        <v>742</v>
      </c>
      <c r="B38" s="10" t="s">
        <v>743</v>
      </c>
      <c r="C38" s="12">
        <v>37760</v>
      </c>
      <c r="D38" s="10" t="s">
        <v>36</v>
      </c>
      <c r="E38" s="10" t="s">
        <v>730</v>
      </c>
      <c r="F38" s="10" t="s">
        <v>58</v>
      </c>
      <c r="G38" s="13">
        <v>0</v>
      </c>
      <c r="H38" s="13">
        <v>0</v>
      </c>
      <c r="I38" s="13">
        <v>0</v>
      </c>
      <c r="J38" s="13">
        <v>9.2</v>
      </c>
      <c r="K38" s="13">
        <v>9.2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9.2</v>
      </c>
      <c r="W38" s="13">
        <v>9.2</v>
      </c>
    </row>
    <row r="39" spans="1:23" ht="63.75">
      <c r="A39" s="11" t="s">
        <v>744</v>
      </c>
      <c r="B39" s="10" t="s">
        <v>745</v>
      </c>
      <c r="C39" s="12">
        <v>37804</v>
      </c>
      <c r="D39" s="10" t="s">
        <v>36</v>
      </c>
      <c r="E39" s="10" t="s">
        <v>746</v>
      </c>
      <c r="F39" s="10" t="s">
        <v>58</v>
      </c>
      <c r="G39" s="13">
        <v>0</v>
      </c>
      <c r="H39" s="13">
        <v>0</v>
      </c>
      <c r="I39" s="13">
        <v>0</v>
      </c>
      <c r="J39" s="13">
        <v>4.4</v>
      </c>
      <c r="K39" s="13">
        <v>4.4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4.4</v>
      </c>
      <c r="W39" s="13">
        <v>4.4</v>
      </c>
    </row>
    <row r="40" spans="1:23" ht="38.25">
      <c r="A40" s="11" t="s">
        <v>747</v>
      </c>
      <c r="B40" s="10" t="s">
        <v>748</v>
      </c>
      <c r="C40" s="12">
        <v>37805</v>
      </c>
      <c r="D40" s="10" t="s">
        <v>36</v>
      </c>
      <c r="E40" s="10" t="s">
        <v>749</v>
      </c>
      <c r="F40" s="10" t="s">
        <v>42</v>
      </c>
      <c r="G40" s="13">
        <v>1</v>
      </c>
      <c r="H40" s="13">
        <v>4</v>
      </c>
      <c r="I40" s="13">
        <v>2.5</v>
      </c>
      <c r="J40" s="13">
        <v>0.3</v>
      </c>
      <c r="K40" s="13">
        <v>0.3</v>
      </c>
      <c r="L40" s="13">
        <v>0.4</v>
      </c>
      <c r="M40" s="13">
        <v>0.1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4.7</v>
      </c>
      <c r="W40" s="13">
        <v>2.9</v>
      </c>
    </row>
    <row r="41" spans="1:23" ht="51">
      <c r="A41" s="11" t="s">
        <v>750</v>
      </c>
      <c r="B41" s="10" t="s">
        <v>751</v>
      </c>
      <c r="C41" s="12">
        <v>38446</v>
      </c>
      <c r="D41" s="10" t="s">
        <v>36</v>
      </c>
      <c r="E41" s="10" t="s">
        <v>752</v>
      </c>
      <c r="F41" s="10" t="s">
        <v>753</v>
      </c>
      <c r="G41" s="13">
        <v>15</v>
      </c>
      <c r="H41" s="13">
        <v>31.9</v>
      </c>
      <c r="I41" s="13">
        <v>20.4</v>
      </c>
      <c r="J41" s="13">
        <v>0.7</v>
      </c>
      <c r="K41" s="13">
        <v>0.7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37.1</v>
      </c>
      <c r="U41" s="13">
        <v>7.4</v>
      </c>
      <c r="V41" s="13">
        <v>69.8</v>
      </c>
      <c r="W41" s="13">
        <v>28.6</v>
      </c>
    </row>
    <row r="42" spans="1:23" ht="51">
      <c r="A42" s="11" t="s">
        <v>754</v>
      </c>
      <c r="B42" s="10" t="s">
        <v>755</v>
      </c>
      <c r="C42" s="12">
        <v>38707</v>
      </c>
      <c r="D42" s="10" t="s">
        <v>36</v>
      </c>
      <c r="E42" s="10" t="s">
        <v>741</v>
      </c>
      <c r="F42" s="10" t="s">
        <v>77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0.4</v>
      </c>
      <c r="M42" s="13">
        <v>0.1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0.4</v>
      </c>
      <c r="W42" s="13">
        <v>0.1</v>
      </c>
    </row>
    <row r="43" spans="1:23" ht="25.5">
      <c r="A43" s="11" t="s">
        <v>756</v>
      </c>
      <c r="B43" s="10" t="s">
        <v>757</v>
      </c>
      <c r="C43" s="10"/>
      <c r="D43" s="10" t="s">
        <v>36</v>
      </c>
      <c r="E43" s="10" t="s">
        <v>758</v>
      </c>
      <c r="F43" s="10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</row>
    <row r="44" spans="1:23" ht="38.25">
      <c r="A44" s="11" t="s">
        <v>806</v>
      </c>
      <c r="B44" s="10" t="s">
        <v>807</v>
      </c>
      <c r="C44" s="10">
        <v>1890</v>
      </c>
      <c r="D44" s="10" t="s">
        <v>36</v>
      </c>
      <c r="E44" s="10" t="s">
        <v>808</v>
      </c>
      <c r="F44" s="10" t="s">
        <v>634</v>
      </c>
      <c r="G44" s="13">
        <v>1</v>
      </c>
      <c r="H44" s="13">
        <v>4</v>
      </c>
      <c r="I44" s="13">
        <v>2.5</v>
      </c>
      <c r="J44" s="13">
        <v>11.2</v>
      </c>
      <c r="K44" s="13">
        <v>11.2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15.2</v>
      </c>
      <c r="W44" s="13">
        <v>13.7</v>
      </c>
    </row>
    <row r="45" spans="1:23" ht="38.25">
      <c r="A45" s="11" t="s">
        <v>821</v>
      </c>
      <c r="B45" s="10" t="s">
        <v>822</v>
      </c>
      <c r="C45" s="10" t="s">
        <v>823</v>
      </c>
      <c r="D45" s="10" t="s">
        <v>36</v>
      </c>
      <c r="E45" s="10" t="s">
        <v>824</v>
      </c>
      <c r="F45" s="10" t="s">
        <v>58</v>
      </c>
      <c r="G45" s="13">
        <v>0</v>
      </c>
      <c r="H45" s="13">
        <v>0</v>
      </c>
      <c r="I45" s="13">
        <v>0</v>
      </c>
      <c r="J45" s="13">
        <v>11.4</v>
      </c>
      <c r="K45" s="13">
        <v>11.4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11.4</v>
      </c>
      <c r="W45" s="13">
        <v>11.4</v>
      </c>
    </row>
    <row r="46" spans="1:23" ht="25.5">
      <c r="A46" s="11" t="s">
        <v>825</v>
      </c>
      <c r="B46" s="10" t="s">
        <v>757</v>
      </c>
      <c r="C46" s="10" t="s">
        <v>826</v>
      </c>
      <c r="D46" s="10" t="s">
        <v>36</v>
      </c>
      <c r="E46" s="10" t="s">
        <v>758</v>
      </c>
      <c r="F46" s="10" t="s">
        <v>42</v>
      </c>
      <c r="G46" s="13">
        <v>1</v>
      </c>
      <c r="H46" s="13">
        <v>2</v>
      </c>
      <c r="I46" s="13">
        <v>1.2</v>
      </c>
      <c r="J46" s="13">
        <v>0.2</v>
      </c>
      <c r="K46" s="13">
        <v>0.2</v>
      </c>
      <c r="L46" s="13">
        <v>0.3</v>
      </c>
      <c r="M46" s="13">
        <v>0.1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2.4</v>
      </c>
      <c r="W46" s="13">
        <v>1.4</v>
      </c>
    </row>
    <row r="47" spans="1:23" ht="25.5">
      <c r="A47" s="11" t="s">
        <v>827</v>
      </c>
      <c r="B47" s="10" t="s">
        <v>757</v>
      </c>
      <c r="C47" s="10" t="s">
        <v>826</v>
      </c>
      <c r="D47" s="10" t="s">
        <v>36</v>
      </c>
      <c r="E47" s="10" t="s">
        <v>758</v>
      </c>
      <c r="F47" s="10" t="s">
        <v>42</v>
      </c>
      <c r="G47" s="13">
        <v>1</v>
      </c>
      <c r="H47" s="13">
        <v>2</v>
      </c>
      <c r="I47" s="13">
        <v>1.2</v>
      </c>
      <c r="J47" s="13">
        <v>0.2</v>
      </c>
      <c r="K47" s="13">
        <v>0.2</v>
      </c>
      <c r="L47" s="13">
        <v>0.3</v>
      </c>
      <c r="M47" s="13">
        <v>0.1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2.4</v>
      </c>
      <c r="W47" s="13">
        <v>1.4</v>
      </c>
    </row>
    <row r="48" spans="1:23" ht="38.25">
      <c r="A48" s="11" t="s">
        <v>830</v>
      </c>
      <c r="B48" s="10" t="s">
        <v>831</v>
      </c>
      <c r="C48" s="10" t="s">
        <v>832</v>
      </c>
      <c r="D48" s="10" t="s">
        <v>36</v>
      </c>
      <c r="E48" s="10" t="s">
        <v>656</v>
      </c>
      <c r="F48" s="10" t="s">
        <v>42</v>
      </c>
      <c r="G48" s="13">
        <v>1.5</v>
      </c>
      <c r="H48" s="13">
        <v>6</v>
      </c>
      <c r="I48" s="13">
        <v>3.2</v>
      </c>
      <c r="J48" s="13">
        <v>0.7</v>
      </c>
      <c r="K48" s="13">
        <v>0.7</v>
      </c>
      <c r="L48" s="13">
        <v>0.5</v>
      </c>
      <c r="M48" s="13">
        <v>0.1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7.2</v>
      </c>
      <c r="W48" s="13">
        <v>4</v>
      </c>
    </row>
    <row r="49" spans="1:23" ht="38.25">
      <c r="A49" s="11" t="s">
        <v>833</v>
      </c>
      <c r="B49" s="10" t="s">
        <v>831</v>
      </c>
      <c r="C49" s="10" t="s">
        <v>834</v>
      </c>
      <c r="D49" s="10" t="s">
        <v>36</v>
      </c>
      <c r="E49" s="10" t="s">
        <v>835</v>
      </c>
      <c r="F49" s="10" t="s">
        <v>42</v>
      </c>
      <c r="G49" s="13">
        <v>2</v>
      </c>
      <c r="H49" s="13">
        <v>8</v>
      </c>
      <c r="I49" s="13">
        <v>5.1</v>
      </c>
      <c r="J49" s="13">
        <v>4.4</v>
      </c>
      <c r="K49" s="13">
        <v>4.4</v>
      </c>
      <c r="L49" s="13">
        <v>0.5</v>
      </c>
      <c r="M49" s="13">
        <v>0.1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12.9</v>
      </c>
      <c r="W49" s="13">
        <v>9.6</v>
      </c>
    </row>
    <row r="50" spans="1:23" ht="25.5">
      <c r="A50" s="11" t="s">
        <v>947</v>
      </c>
      <c r="B50" s="10" t="s">
        <v>948</v>
      </c>
      <c r="C50" s="10" t="s">
        <v>949</v>
      </c>
      <c r="D50" s="10" t="s">
        <v>36</v>
      </c>
      <c r="E50" s="10" t="s">
        <v>950</v>
      </c>
      <c r="F50" s="10" t="s">
        <v>38</v>
      </c>
      <c r="G50" s="13">
        <v>0</v>
      </c>
      <c r="H50" s="13">
        <v>0</v>
      </c>
      <c r="I50" s="13">
        <v>0</v>
      </c>
      <c r="J50" s="13">
        <v>7.3</v>
      </c>
      <c r="K50" s="13">
        <v>7.3</v>
      </c>
      <c r="L50" s="13">
        <v>0.9</v>
      </c>
      <c r="M50" s="13">
        <v>0.2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8.2</v>
      </c>
      <c r="W50" s="13">
        <v>7.5</v>
      </c>
    </row>
    <row r="51" spans="1:23" ht="51">
      <c r="A51" s="11" t="s">
        <v>956</v>
      </c>
      <c r="B51" s="10" t="s">
        <v>685</v>
      </c>
      <c r="C51" s="10" t="s">
        <v>957</v>
      </c>
      <c r="D51" s="10" t="s">
        <v>36</v>
      </c>
      <c r="E51" s="10" t="s">
        <v>656</v>
      </c>
      <c r="F51" s="10" t="s">
        <v>42</v>
      </c>
      <c r="G51" s="13">
        <v>0.1</v>
      </c>
      <c r="H51" s="13">
        <v>0.4</v>
      </c>
      <c r="I51" s="13">
        <v>0.2</v>
      </c>
      <c r="J51" s="13">
        <v>3.8</v>
      </c>
      <c r="K51" s="13">
        <v>3.8</v>
      </c>
      <c r="L51" s="13">
        <v>0.4</v>
      </c>
      <c r="M51" s="13">
        <v>0.1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4.6</v>
      </c>
      <c r="W51" s="13">
        <v>4.1</v>
      </c>
    </row>
    <row r="52" spans="1:23" ht="25.5">
      <c r="A52" s="11" t="s">
        <v>971</v>
      </c>
      <c r="B52" s="10" t="s">
        <v>619</v>
      </c>
      <c r="C52" s="10" t="s">
        <v>972</v>
      </c>
      <c r="D52" s="10" t="s">
        <v>36</v>
      </c>
      <c r="E52" s="10" t="s">
        <v>620</v>
      </c>
      <c r="F52" s="10" t="s">
        <v>42</v>
      </c>
      <c r="G52" s="13">
        <v>35</v>
      </c>
      <c r="H52" s="13">
        <v>140</v>
      </c>
      <c r="I52" s="13">
        <v>85.4</v>
      </c>
      <c r="J52" s="13">
        <v>1.2</v>
      </c>
      <c r="K52" s="13">
        <v>1.2</v>
      </c>
      <c r="L52" s="13">
        <v>0.9</v>
      </c>
      <c r="M52" s="13">
        <v>0.2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142.1</v>
      </c>
      <c r="W52" s="13">
        <v>86.7</v>
      </c>
    </row>
    <row r="53" spans="1:23" ht="25.5">
      <c r="A53" s="11" t="s">
        <v>978</v>
      </c>
      <c r="B53" s="10" t="s">
        <v>979</v>
      </c>
      <c r="C53" s="10" t="s">
        <v>980</v>
      </c>
      <c r="D53" s="10" t="s">
        <v>36</v>
      </c>
      <c r="E53" s="10" t="s">
        <v>648</v>
      </c>
      <c r="F53" s="10" t="s">
        <v>42</v>
      </c>
      <c r="G53" s="13">
        <v>0.3</v>
      </c>
      <c r="H53" s="13">
        <v>1.2</v>
      </c>
      <c r="I53" s="13">
        <v>0.7</v>
      </c>
      <c r="J53" s="13">
        <v>22.9</v>
      </c>
      <c r="K53" s="13">
        <v>22.9</v>
      </c>
      <c r="L53" s="13">
        <v>1.8</v>
      </c>
      <c r="M53" s="13">
        <v>0.4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25.9</v>
      </c>
      <c r="W53" s="13">
        <v>24</v>
      </c>
    </row>
    <row r="54" spans="1:23" ht="38.25">
      <c r="A54" s="11" t="s">
        <v>1016</v>
      </c>
      <c r="B54" s="10" t="s">
        <v>1017</v>
      </c>
      <c r="C54" s="10">
        <v>1920</v>
      </c>
      <c r="D54" s="10" t="s">
        <v>36</v>
      </c>
      <c r="E54" s="10" t="s">
        <v>707</v>
      </c>
      <c r="F54" s="10" t="s">
        <v>587</v>
      </c>
      <c r="G54" s="13">
        <v>0.3</v>
      </c>
      <c r="H54" s="13">
        <v>1</v>
      </c>
      <c r="I54" s="13">
        <v>0.6</v>
      </c>
      <c r="J54" s="13">
        <v>0</v>
      </c>
      <c r="K54" s="13">
        <v>0</v>
      </c>
      <c r="L54" s="13">
        <v>0.4</v>
      </c>
      <c r="M54" s="13">
        <v>0.1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1.4</v>
      </c>
      <c r="W54" s="13">
        <v>0.7</v>
      </c>
    </row>
    <row r="55" spans="1:23" ht="51">
      <c r="A55" s="11" t="s">
        <v>1018</v>
      </c>
      <c r="B55" s="10" t="s">
        <v>1019</v>
      </c>
      <c r="C55" s="12">
        <v>7397</v>
      </c>
      <c r="D55" s="10" t="s">
        <v>36</v>
      </c>
      <c r="E55" s="10" t="s">
        <v>741</v>
      </c>
      <c r="F55" s="10" t="s">
        <v>42</v>
      </c>
      <c r="G55" s="13">
        <v>0.3</v>
      </c>
      <c r="H55" s="13">
        <v>1</v>
      </c>
      <c r="I55" s="13">
        <v>0.6</v>
      </c>
      <c r="J55" s="13">
        <v>0.1</v>
      </c>
      <c r="K55" s="13">
        <v>0.1</v>
      </c>
      <c r="L55" s="13">
        <v>0.4</v>
      </c>
      <c r="M55" s="13">
        <v>0.1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1.5</v>
      </c>
      <c r="W55" s="13">
        <v>0.8</v>
      </c>
    </row>
    <row r="56" spans="1:23" ht="38.25">
      <c r="A56" s="11" t="s">
        <v>1020</v>
      </c>
      <c r="B56" s="10" t="s">
        <v>1021</v>
      </c>
      <c r="C56" s="12">
        <v>8309</v>
      </c>
      <c r="D56" s="10" t="s">
        <v>36</v>
      </c>
      <c r="E56" s="10" t="s">
        <v>656</v>
      </c>
      <c r="F56" s="10" t="s">
        <v>58</v>
      </c>
      <c r="G56" s="13">
        <v>0</v>
      </c>
      <c r="H56" s="13">
        <v>0</v>
      </c>
      <c r="I56" s="13">
        <v>0</v>
      </c>
      <c r="J56" s="13">
        <v>9</v>
      </c>
      <c r="K56" s="13">
        <v>9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9</v>
      </c>
      <c r="W56" s="13">
        <v>9</v>
      </c>
    </row>
    <row r="57" spans="1:23" ht="25.5">
      <c r="A57" s="11" t="s">
        <v>1025</v>
      </c>
      <c r="B57" s="10" t="s">
        <v>619</v>
      </c>
      <c r="C57" s="10" t="s">
        <v>1026</v>
      </c>
      <c r="D57" s="10" t="s">
        <v>36</v>
      </c>
      <c r="E57" s="10" t="s">
        <v>758</v>
      </c>
      <c r="F57" s="10" t="s">
        <v>77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0.5</v>
      </c>
      <c r="M57" s="13">
        <v>0.1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0.5</v>
      </c>
      <c r="W57" s="13">
        <v>0.1</v>
      </c>
    </row>
    <row r="58" spans="1:23" ht="25.5">
      <c r="A58" s="11" t="s">
        <v>1027</v>
      </c>
      <c r="B58" s="10" t="s">
        <v>619</v>
      </c>
      <c r="C58" s="10" t="s">
        <v>1026</v>
      </c>
      <c r="D58" s="10" t="s">
        <v>36</v>
      </c>
      <c r="E58" s="10" t="s">
        <v>758</v>
      </c>
      <c r="F58" s="10" t="s">
        <v>634</v>
      </c>
      <c r="G58" s="13">
        <v>0.2</v>
      </c>
      <c r="H58" s="13">
        <v>0.6</v>
      </c>
      <c r="I58" s="13">
        <v>0.4</v>
      </c>
      <c r="J58" s="13">
        <v>1.5</v>
      </c>
      <c r="K58" s="13">
        <v>1.5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2.2</v>
      </c>
      <c r="W58" s="13">
        <v>1.9</v>
      </c>
    </row>
    <row r="59" spans="1:23" ht="25.5">
      <c r="A59" s="11" t="s">
        <v>1028</v>
      </c>
      <c r="B59" s="10" t="s">
        <v>1029</v>
      </c>
      <c r="C59" s="10">
        <v>1925</v>
      </c>
      <c r="D59" s="10" t="s">
        <v>36</v>
      </c>
      <c r="E59" s="10" t="s">
        <v>715</v>
      </c>
      <c r="F59" s="10" t="s">
        <v>42</v>
      </c>
      <c r="G59" s="13">
        <v>0.5</v>
      </c>
      <c r="H59" s="13">
        <v>2</v>
      </c>
      <c r="I59" s="13">
        <v>1.3</v>
      </c>
      <c r="J59" s="13">
        <v>0.5</v>
      </c>
      <c r="K59" s="13">
        <v>0.5</v>
      </c>
      <c r="L59" s="13">
        <v>1.8</v>
      </c>
      <c r="M59" s="13">
        <v>0.4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4.3</v>
      </c>
      <c r="W59" s="13">
        <v>2.1</v>
      </c>
    </row>
    <row r="60" spans="1:23" ht="38.25">
      <c r="A60" s="11" t="s">
        <v>1030</v>
      </c>
      <c r="B60" s="10" t="s">
        <v>1031</v>
      </c>
      <c r="C60" s="10" t="s">
        <v>1032</v>
      </c>
      <c r="D60" s="10" t="s">
        <v>36</v>
      </c>
      <c r="E60" s="10" t="s">
        <v>656</v>
      </c>
      <c r="F60" s="10" t="s">
        <v>77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0.9</v>
      </c>
      <c r="M60" s="13">
        <v>0.2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0.9</v>
      </c>
      <c r="W60" s="13">
        <v>0.2</v>
      </c>
    </row>
    <row r="61" spans="1:23" ht="51">
      <c r="A61" s="11" t="s">
        <v>1033</v>
      </c>
      <c r="B61" s="10" t="s">
        <v>1034</v>
      </c>
      <c r="C61" s="10" t="s">
        <v>1032</v>
      </c>
      <c r="D61" s="10" t="s">
        <v>36</v>
      </c>
      <c r="E61" s="10" t="s">
        <v>1015</v>
      </c>
      <c r="F61" s="10" t="s">
        <v>587</v>
      </c>
      <c r="G61" s="13">
        <v>0.5</v>
      </c>
      <c r="H61" s="13">
        <v>2</v>
      </c>
      <c r="I61" s="13">
        <v>1.3</v>
      </c>
      <c r="J61" s="13">
        <v>0</v>
      </c>
      <c r="K61" s="13">
        <v>0</v>
      </c>
      <c r="L61" s="13">
        <v>0.4</v>
      </c>
      <c r="M61" s="13">
        <v>0.1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2.4</v>
      </c>
      <c r="W61" s="13">
        <v>1.4</v>
      </c>
    </row>
    <row r="62" spans="1:23" ht="25.5">
      <c r="A62" s="11" t="s">
        <v>1046</v>
      </c>
      <c r="B62" s="10" t="s">
        <v>1047</v>
      </c>
      <c r="C62" s="10" t="s">
        <v>1048</v>
      </c>
      <c r="D62" s="10" t="s">
        <v>36</v>
      </c>
      <c r="E62" s="10" t="s">
        <v>656</v>
      </c>
      <c r="F62" s="10" t="s">
        <v>42</v>
      </c>
      <c r="G62" s="13">
        <v>0.5</v>
      </c>
      <c r="H62" s="13">
        <v>2</v>
      </c>
      <c r="I62" s="13">
        <v>1.2</v>
      </c>
      <c r="J62" s="13">
        <v>0.5</v>
      </c>
      <c r="K62" s="13">
        <v>0.5</v>
      </c>
      <c r="L62" s="13">
        <v>1.3</v>
      </c>
      <c r="M62" s="13">
        <v>0.3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3.9</v>
      </c>
      <c r="W62" s="13">
        <v>2</v>
      </c>
    </row>
    <row r="63" spans="1:23" ht="25.5">
      <c r="A63" s="11" t="s">
        <v>1049</v>
      </c>
      <c r="B63" s="10" t="s">
        <v>1029</v>
      </c>
      <c r="C63" s="10" t="s">
        <v>1048</v>
      </c>
      <c r="D63" s="10" t="s">
        <v>36</v>
      </c>
      <c r="E63" s="10" t="s">
        <v>715</v>
      </c>
      <c r="F63" s="10" t="s">
        <v>42</v>
      </c>
      <c r="G63" s="13">
        <v>2</v>
      </c>
      <c r="H63" s="13">
        <v>3.2</v>
      </c>
      <c r="I63" s="13">
        <v>2</v>
      </c>
      <c r="J63" s="13">
        <v>3.2</v>
      </c>
      <c r="K63" s="13">
        <v>3.2</v>
      </c>
      <c r="L63" s="13">
        <v>1.8</v>
      </c>
      <c r="M63" s="13">
        <v>0.4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8.2</v>
      </c>
      <c r="W63" s="13">
        <v>5.6</v>
      </c>
    </row>
    <row r="64" spans="1:23" ht="63.75">
      <c r="A64" s="11" t="s">
        <v>1052</v>
      </c>
      <c r="B64" s="10" t="s">
        <v>622</v>
      </c>
      <c r="C64" s="10" t="s">
        <v>1053</v>
      </c>
      <c r="D64" s="10" t="s">
        <v>36</v>
      </c>
      <c r="E64" s="10" t="s">
        <v>1054</v>
      </c>
      <c r="F64" s="10" t="s">
        <v>42</v>
      </c>
      <c r="G64" s="13">
        <v>80</v>
      </c>
      <c r="H64" s="13">
        <v>244.7</v>
      </c>
      <c r="I64" s="13">
        <v>156.3</v>
      </c>
      <c r="J64" s="13">
        <v>16.8</v>
      </c>
      <c r="K64" s="13">
        <v>16.8</v>
      </c>
      <c r="L64" s="13">
        <v>0.3</v>
      </c>
      <c r="M64" s="13">
        <v>0.1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261.8</v>
      </c>
      <c r="W64" s="13">
        <v>173.1</v>
      </c>
    </row>
    <row r="65" spans="1:23" ht="38.25">
      <c r="A65" s="11" t="s">
        <v>1066</v>
      </c>
      <c r="B65" s="10" t="s">
        <v>1067</v>
      </c>
      <c r="C65" s="12">
        <v>11034</v>
      </c>
      <c r="D65" s="10" t="s">
        <v>36</v>
      </c>
      <c r="E65" s="10" t="s">
        <v>1068</v>
      </c>
      <c r="F65" s="10" t="s">
        <v>42</v>
      </c>
      <c r="G65" s="13">
        <v>2</v>
      </c>
      <c r="H65" s="13">
        <v>1.5</v>
      </c>
      <c r="I65" s="13">
        <v>1</v>
      </c>
      <c r="J65" s="13">
        <v>5.3</v>
      </c>
      <c r="K65" s="13">
        <v>5.3</v>
      </c>
      <c r="L65" s="13">
        <v>1.1</v>
      </c>
      <c r="M65" s="13">
        <v>0.2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8</v>
      </c>
      <c r="W65" s="13">
        <v>6.6</v>
      </c>
    </row>
    <row r="66" spans="1:23" ht="63.75">
      <c r="A66" s="11" t="s">
        <v>1084</v>
      </c>
      <c r="B66" s="10" t="s">
        <v>1085</v>
      </c>
      <c r="C66" s="12">
        <v>12618</v>
      </c>
      <c r="D66" s="10" t="s">
        <v>36</v>
      </c>
      <c r="E66" s="10" t="s">
        <v>758</v>
      </c>
      <c r="F66" s="10" t="s">
        <v>587</v>
      </c>
      <c r="G66" s="13">
        <v>2</v>
      </c>
      <c r="H66" s="13">
        <v>8</v>
      </c>
      <c r="I66" s="13">
        <v>5</v>
      </c>
      <c r="J66" s="13">
        <v>0</v>
      </c>
      <c r="K66" s="13">
        <v>0</v>
      </c>
      <c r="L66" s="13">
        <v>0.4</v>
      </c>
      <c r="M66" s="13">
        <v>0.1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8.4</v>
      </c>
      <c r="W66" s="13">
        <v>5.1</v>
      </c>
    </row>
    <row r="67" spans="1:23" ht="63.75">
      <c r="A67" s="11" t="s">
        <v>1086</v>
      </c>
      <c r="B67" s="10" t="s">
        <v>1085</v>
      </c>
      <c r="C67" s="12">
        <v>12623</v>
      </c>
      <c r="D67" s="10" t="s">
        <v>36</v>
      </c>
      <c r="E67" s="10" t="s">
        <v>758</v>
      </c>
      <c r="F67" s="10" t="s">
        <v>30</v>
      </c>
      <c r="G67" s="13">
        <v>3</v>
      </c>
      <c r="H67" s="13">
        <v>10.5</v>
      </c>
      <c r="I67" s="13">
        <v>6.6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10.5</v>
      </c>
      <c r="W67" s="13">
        <v>6.6</v>
      </c>
    </row>
    <row r="68" spans="1:23" ht="38.25">
      <c r="A68" s="11" t="s">
        <v>1087</v>
      </c>
      <c r="B68" s="10" t="s">
        <v>807</v>
      </c>
      <c r="C68" s="10" t="s">
        <v>1088</v>
      </c>
      <c r="D68" s="10" t="s">
        <v>36</v>
      </c>
      <c r="E68" s="10" t="s">
        <v>656</v>
      </c>
      <c r="F68" s="10" t="s">
        <v>38</v>
      </c>
      <c r="G68" s="13">
        <v>0</v>
      </c>
      <c r="H68" s="13">
        <v>0</v>
      </c>
      <c r="I68" s="13">
        <v>0</v>
      </c>
      <c r="J68" s="13">
        <v>3.9</v>
      </c>
      <c r="K68" s="13">
        <v>3.9</v>
      </c>
      <c r="L68" s="13">
        <v>0.9</v>
      </c>
      <c r="M68" s="13">
        <v>0.2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4.8</v>
      </c>
      <c r="W68" s="13">
        <v>4.1</v>
      </c>
    </row>
    <row r="69" spans="1:23" ht="25.5">
      <c r="A69" s="11" t="s">
        <v>1089</v>
      </c>
      <c r="B69" s="10" t="s">
        <v>619</v>
      </c>
      <c r="C69" s="10" t="s">
        <v>1090</v>
      </c>
      <c r="D69" s="10" t="s">
        <v>36</v>
      </c>
      <c r="E69" s="10" t="s">
        <v>758</v>
      </c>
      <c r="F69" s="10" t="s">
        <v>634</v>
      </c>
      <c r="G69" s="13">
        <v>209.8</v>
      </c>
      <c r="H69" s="13">
        <v>32.2</v>
      </c>
      <c r="I69" s="13">
        <v>20.2</v>
      </c>
      <c r="J69" s="13">
        <v>0.9</v>
      </c>
      <c r="K69" s="13">
        <v>0.9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33.1</v>
      </c>
      <c r="W69" s="13">
        <v>21.1</v>
      </c>
    </row>
    <row r="70" spans="1:23" ht="25.5">
      <c r="A70" s="11" t="s">
        <v>1091</v>
      </c>
      <c r="B70" s="10" t="s">
        <v>619</v>
      </c>
      <c r="C70" s="10" t="s">
        <v>1090</v>
      </c>
      <c r="D70" s="10" t="s">
        <v>36</v>
      </c>
      <c r="E70" s="10" t="s">
        <v>758</v>
      </c>
      <c r="F70" s="10" t="s">
        <v>634</v>
      </c>
      <c r="G70" s="13">
        <v>209.8</v>
      </c>
      <c r="H70" s="13">
        <v>58.4</v>
      </c>
      <c r="I70" s="13">
        <v>36.6</v>
      </c>
      <c r="J70" s="13">
        <v>0.9</v>
      </c>
      <c r="K70" s="13">
        <v>0.9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59.3</v>
      </c>
      <c r="W70" s="13">
        <v>37.5</v>
      </c>
    </row>
    <row r="71" spans="1:23" ht="25.5">
      <c r="A71" s="11" t="s">
        <v>1092</v>
      </c>
      <c r="B71" s="10" t="s">
        <v>619</v>
      </c>
      <c r="C71" s="10" t="s">
        <v>1090</v>
      </c>
      <c r="D71" s="10" t="s">
        <v>36</v>
      </c>
      <c r="E71" s="10" t="s">
        <v>758</v>
      </c>
      <c r="F71" s="10" t="s">
        <v>634</v>
      </c>
      <c r="G71" s="13">
        <v>209.8</v>
      </c>
      <c r="H71" s="13">
        <v>29.1</v>
      </c>
      <c r="I71" s="13">
        <v>18.2</v>
      </c>
      <c r="J71" s="13">
        <v>0.9</v>
      </c>
      <c r="K71" s="13">
        <v>0.9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30</v>
      </c>
      <c r="W71" s="13">
        <v>19.1</v>
      </c>
    </row>
    <row r="72" spans="1:23" ht="25.5">
      <c r="A72" s="11" t="s">
        <v>1093</v>
      </c>
      <c r="B72" s="10" t="s">
        <v>619</v>
      </c>
      <c r="C72" s="10" t="s">
        <v>1090</v>
      </c>
      <c r="D72" s="10" t="s">
        <v>36</v>
      </c>
      <c r="E72" s="10" t="s">
        <v>758</v>
      </c>
      <c r="F72" s="10" t="s">
        <v>634</v>
      </c>
      <c r="G72" s="13">
        <v>209.8</v>
      </c>
      <c r="H72" s="13">
        <v>17.5</v>
      </c>
      <c r="I72" s="13">
        <v>11</v>
      </c>
      <c r="J72" s="13">
        <v>0.9</v>
      </c>
      <c r="K72" s="13">
        <v>0.9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18.4</v>
      </c>
      <c r="W72" s="13">
        <v>11.9</v>
      </c>
    </row>
    <row r="73" spans="1:23" ht="76.5">
      <c r="A73" s="11" t="s">
        <v>1094</v>
      </c>
      <c r="B73" s="10" t="s">
        <v>1095</v>
      </c>
      <c r="C73" s="12">
        <v>13227</v>
      </c>
      <c r="D73" s="10" t="s">
        <v>36</v>
      </c>
      <c r="E73" s="10" t="s">
        <v>656</v>
      </c>
      <c r="F73" s="10" t="s">
        <v>38</v>
      </c>
      <c r="G73" s="13">
        <v>0</v>
      </c>
      <c r="H73" s="13">
        <v>0</v>
      </c>
      <c r="I73" s="13">
        <v>0</v>
      </c>
      <c r="J73" s="13">
        <v>5.6</v>
      </c>
      <c r="K73" s="13">
        <v>5.6</v>
      </c>
      <c r="L73" s="13">
        <v>6.7</v>
      </c>
      <c r="M73" s="13">
        <v>1.3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12.3</v>
      </c>
      <c r="W73" s="13">
        <v>7</v>
      </c>
    </row>
    <row r="74" spans="1:23" ht="63.75">
      <c r="A74" s="11" t="s">
        <v>1096</v>
      </c>
      <c r="B74" s="10" t="s">
        <v>1097</v>
      </c>
      <c r="C74" s="12">
        <v>14514</v>
      </c>
      <c r="D74" s="10" t="s">
        <v>36</v>
      </c>
      <c r="E74" s="10" t="s">
        <v>741</v>
      </c>
      <c r="F74" s="10" t="s">
        <v>77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1.2</v>
      </c>
      <c r="M74" s="13">
        <v>0.2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1.2</v>
      </c>
      <c r="W74" s="13">
        <v>0.2</v>
      </c>
    </row>
    <row r="75" spans="1:23" ht="25.5">
      <c r="A75" s="11" t="s">
        <v>1098</v>
      </c>
      <c r="B75" s="10" t="s">
        <v>1099</v>
      </c>
      <c r="C75" s="12">
        <v>14817</v>
      </c>
      <c r="D75" s="10" t="s">
        <v>36</v>
      </c>
      <c r="E75" s="10" t="s">
        <v>656</v>
      </c>
      <c r="F75" s="10" t="s">
        <v>634</v>
      </c>
      <c r="G75" s="13">
        <v>22.9</v>
      </c>
      <c r="H75" s="13">
        <v>51.1</v>
      </c>
      <c r="I75" s="13">
        <v>30.1</v>
      </c>
      <c r="J75" s="13">
        <v>9</v>
      </c>
      <c r="K75" s="13">
        <v>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60</v>
      </c>
      <c r="W75" s="13">
        <v>39.1</v>
      </c>
    </row>
    <row r="76" spans="1:23" ht="25.5">
      <c r="A76" s="11" t="s">
        <v>1101</v>
      </c>
      <c r="B76" s="10" t="s">
        <v>1102</v>
      </c>
      <c r="C76" s="12">
        <v>16186</v>
      </c>
      <c r="D76" s="10" t="s">
        <v>36</v>
      </c>
      <c r="E76" s="10" t="s">
        <v>741</v>
      </c>
      <c r="F76" s="10" t="s">
        <v>77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0.4</v>
      </c>
      <c r="M76" s="13">
        <v>0.1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0.4</v>
      </c>
      <c r="W76" s="13">
        <v>0.1</v>
      </c>
    </row>
    <row r="77" spans="1:23" ht="38.25">
      <c r="A77" s="11" t="s">
        <v>1103</v>
      </c>
      <c r="B77" s="10" t="s">
        <v>1104</v>
      </c>
      <c r="C77" s="12">
        <v>16603</v>
      </c>
      <c r="D77" s="10" t="s">
        <v>36</v>
      </c>
      <c r="E77" s="10" t="s">
        <v>680</v>
      </c>
      <c r="F77" s="10" t="s">
        <v>58</v>
      </c>
      <c r="G77" s="13">
        <v>0</v>
      </c>
      <c r="H77" s="13">
        <v>0</v>
      </c>
      <c r="I77" s="13">
        <v>0</v>
      </c>
      <c r="J77" s="13">
        <v>10.9</v>
      </c>
      <c r="K77" s="13">
        <v>10.9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10.9</v>
      </c>
      <c r="W77" s="13">
        <v>10.9</v>
      </c>
    </row>
    <row r="78" spans="1:23" ht="51">
      <c r="A78" s="11" t="s">
        <v>1105</v>
      </c>
      <c r="B78" s="10" t="s">
        <v>640</v>
      </c>
      <c r="C78" s="12">
        <v>16652</v>
      </c>
      <c r="D78" s="10" t="s">
        <v>36</v>
      </c>
      <c r="E78" s="10" t="s">
        <v>1106</v>
      </c>
      <c r="F78" s="10" t="s">
        <v>58</v>
      </c>
      <c r="G78" s="13">
        <v>0</v>
      </c>
      <c r="H78" s="13">
        <v>0</v>
      </c>
      <c r="I78" s="13">
        <v>0</v>
      </c>
      <c r="J78" s="13">
        <v>10.9</v>
      </c>
      <c r="K78" s="13">
        <v>10.9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10.9</v>
      </c>
      <c r="W78" s="13">
        <v>10.9</v>
      </c>
    </row>
    <row r="79" spans="1:23" ht="38.25">
      <c r="A79" s="11" t="s">
        <v>1110</v>
      </c>
      <c r="B79" s="10" t="s">
        <v>643</v>
      </c>
      <c r="C79" s="12">
        <v>16870</v>
      </c>
      <c r="D79" s="10" t="s">
        <v>36</v>
      </c>
      <c r="E79" s="10" t="s">
        <v>1015</v>
      </c>
      <c r="F79" s="10" t="s">
        <v>634</v>
      </c>
      <c r="G79" s="13">
        <v>88</v>
      </c>
      <c r="H79" s="13">
        <v>179.6</v>
      </c>
      <c r="I79" s="13">
        <v>114.7</v>
      </c>
      <c r="J79" s="13">
        <v>4.2</v>
      </c>
      <c r="K79" s="13">
        <v>4.2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183.8</v>
      </c>
      <c r="W79" s="13">
        <v>118.9</v>
      </c>
    </row>
    <row r="80" spans="1:23" ht="38.25">
      <c r="A80" s="11" t="s">
        <v>1111</v>
      </c>
      <c r="B80" s="10" t="s">
        <v>1112</v>
      </c>
      <c r="C80" s="12">
        <v>16870</v>
      </c>
      <c r="D80" s="10" t="s">
        <v>36</v>
      </c>
      <c r="E80" s="10" t="s">
        <v>1113</v>
      </c>
      <c r="F80" s="10" t="s">
        <v>30</v>
      </c>
      <c r="G80" s="13">
        <v>139.1</v>
      </c>
      <c r="H80" s="13">
        <v>278.2</v>
      </c>
      <c r="I80" s="13">
        <v>177.6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278.2</v>
      </c>
      <c r="W80" s="13">
        <v>177.6</v>
      </c>
    </row>
    <row r="81" spans="1:23" ht="38.25">
      <c r="A81" s="11" t="s">
        <v>1114</v>
      </c>
      <c r="B81" s="10" t="s">
        <v>1112</v>
      </c>
      <c r="C81" s="12">
        <v>16870</v>
      </c>
      <c r="D81" s="10" t="s">
        <v>36</v>
      </c>
      <c r="E81" s="10" t="s">
        <v>644</v>
      </c>
      <c r="F81" s="10" t="s">
        <v>30</v>
      </c>
      <c r="G81" s="13">
        <v>72.8</v>
      </c>
      <c r="H81" s="13">
        <v>145.6</v>
      </c>
      <c r="I81" s="13">
        <v>92.9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145.6</v>
      </c>
      <c r="W81" s="13">
        <v>92.9</v>
      </c>
    </row>
    <row r="82" spans="1:23" ht="38.25">
      <c r="A82" s="11" t="s">
        <v>1115</v>
      </c>
      <c r="B82" s="10" t="s">
        <v>643</v>
      </c>
      <c r="C82" s="12">
        <v>16923</v>
      </c>
      <c r="D82" s="10" t="s">
        <v>36</v>
      </c>
      <c r="E82" s="10" t="s">
        <v>644</v>
      </c>
      <c r="F82" s="10" t="s">
        <v>42</v>
      </c>
      <c r="G82" s="13">
        <v>118.9</v>
      </c>
      <c r="H82" s="13">
        <v>312.3</v>
      </c>
      <c r="I82" s="13">
        <v>199.3</v>
      </c>
      <c r="J82" s="13">
        <v>2.8</v>
      </c>
      <c r="K82" s="13">
        <v>2.8</v>
      </c>
      <c r="L82" s="13">
        <v>0.4</v>
      </c>
      <c r="M82" s="13">
        <v>0.1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315.5</v>
      </c>
      <c r="W82" s="13">
        <v>202.2</v>
      </c>
    </row>
    <row r="83" spans="1:23" ht="25.5">
      <c r="A83" s="11" t="s">
        <v>1116</v>
      </c>
      <c r="B83" s="10" t="s">
        <v>1117</v>
      </c>
      <c r="C83" s="12">
        <v>16953</v>
      </c>
      <c r="D83" s="10" t="s">
        <v>36</v>
      </c>
      <c r="E83" s="10" t="s">
        <v>1118</v>
      </c>
      <c r="F83" s="10" t="s">
        <v>77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0.4</v>
      </c>
      <c r="M83" s="13">
        <v>0.1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0.4</v>
      </c>
      <c r="W83" s="13">
        <v>0.1</v>
      </c>
    </row>
    <row r="84" spans="1:23" ht="63.75">
      <c r="A84" s="11" t="s">
        <v>1119</v>
      </c>
      <c r="B84" s="10" t="s">
        <v>1120</v>
      </c>
      <c r="C84" s="12">
        <v>16998</v>
      </c>
      <c r="D84" s="10" t="s">
        <v>36</v>
      </c>
      <c r="E84" s="10" t="s">
        <v>741</v>
      </c>
      <c r="F84" s="10" t="s">
        <v>30</v>
      </c>
      <c r="G84" s="13">
        <v>98.7</v>
      </c>
      <c r="H84" s="13">
        <v>173.2</v>
      </c>
      <c r="I84" s="13">
        <v>110.6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173.2</v>
      </c>
      <c r="W84" s="13">
        <v>110.6</v>
      </c>
    </row>
    <row r="85" spans="1:23" ht="25.5">
      <c r="A85" s="11" t="s">
        <v>1121</v>
      </c>
      <c r="B85" s="10" t="s">
        <v>1122</v>
      </c>
      <c r="C85" s="12">
        <v>17028</v>
      </c>
      <c r="D85" s="10" t="s">
        <v>36</v>
      </c>
      <c r="E85" s="10" t="s">
        <v>707</v>
      </c>
      <c r="F85" s="10" t="s">
        <v>30</v>
      </c>
      <c r="G85" s="13">
        <v>100.5</v>
      </c>
      <c r="H85" s="13">
        <v>134</v>
      </c>
      <c r="I85" s="13">
        <v>78.2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134</v>
      </c>
      <c r="W85" s="13">
        <v>78.2</v>
      </c>
    </row>
    <row r="86" spans="1:23" ht="25.5">
      <c r="A86" s="11" t="s">
        <v>1123</v>
      </c>
      <c r="B86" s="10" t="s">
        <v>770</v>
      </c>
      <c r="C86" s="12">
        <v>17397</v>
      </c>
      <c r="D86" s="10" t="s">
        <v>36</v>
      </c>
      <c r="E86" s="10" t="s">
        <v>1015</v>
      </c>
      <c r="F86" s="10" t="s">
        <v>77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0.4</v>
      </c>
      <c r="M86" s="13">
        <v>0.1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0.4</v>
      </c>
      <c r="W86" s="13">
        <v>0.1</v>
      </c>
    </row>
    <row r="87" spans="1:23" ht="25.5">
      <c r="A87" s="11" t="s">
        <v>1124</v>
      </c>
      <c r="B87" s="10" t="s">
        <v>1125</v>
      </c>
      <c r="C87" s="12">
        <v>17481</v>
      </c>
      <c r="D87" s="10" t="s">
        <v>36</v>
      </c>
      <c r="E87" s="10" t="s">
        <v>1126</v>
      </c>
      <c r="F87" s="10" t="s">
        <v>30</v>
      </c>
      <c r="G87" s="13">
        <v>64.8</v>
      </c>
      <c r="H87" s="13">
        <v>220.5</v>
      </c>
      <c r="I87" s="13">
        <v>138.1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220.5</v>
      </c>
      <c r="W87" s="13">
        <v>138.1</v>
      </c>
    </row>
    <row r="88" spans="1:23" ht="63.75">
      <c r="A88" s="11" t="s">
        <v>1130</v>
      </c>
      <c r="B88" s="10" t="s">
        <v>732</v>
      </c>
      <c r="C88" s="12">
        <v>18032</v>
      </c>
      <c r="D88" s="10" t="s">
        <v>36</v>
      </c>
      <c r="E88" s="10" t="s">
        <v>656</v>
      </c>
      <c r="F88" s="10" t="s">
        <v>42</v>
      </c>
      <c r="G88" s="13">
        <v>2.6</v>
      </c>
      <c r="H88" s="13">
        <v>10.4</v>
      </c>
      <c r="I88" s="13">
        <v>6.3</v>
      </c>
      <c r="J88" s="13">
        <v>2.2</v>
      </c>
      <c r="K88" s="13">
        <v>2.2</v>
      </c>
      <c r="L88" s="13">
        <v>0.9</v>
      </c>
      <c r="M88" s="13">
        <v>0.2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13.5</v>
      </c>
      <c r="W88" s="13">
        <v>8.8</v>
      </c>
    </row>
    <row r="89" spans="1:23" ht="63.75">
      <c r="A89" s="11" t="s">
        <v>1131</v>
      </c>
      <c r="B89" s="10" t="s">
        <v>622</v>
      </c>
      <c r="C89" s="12">
        <v>18153</v>
      </c>
      <c r="D89" s="10" t="s">
        <v>36</v>
      </c>
      <c r="E89" s="10" t="s">
        <v>1054</v>
      </c>
      <c r="F89" s="10" t="s">
        <v>30</v>
      </c>
      <c r="G89" s="13">
        <v>293.4</v>
      </c>
      <c r="H89" s="13">
        <v>694.6</v>
      </c>
      <c r="I89" s="13">
        <v>443.5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694.6</v>
      </c>
      <c r="W89" s="13">
        <v>443.5</v>
      </c>
    </row>
    <row r="90" spans="1:23" ht="51">
      <c r="A90" s="11" t="s">
        <v>1137</v>
      </c>
      <c r="B90" s="10" t="s">
        <v>1138</v>
      </c>
      <c r="C90" s="12">
        <v>18332</v>
      </c>
      <c r="D90" s="10" t="s">
        <v>36</v>
      </c>
      <c r="E90" s="10" t="s">
        <v>741</v>
      </c>
      <c r="F90" s="10" t="s">
        <v>1139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2.9</v>
      </c>
      <c r="U90" s="13">
        <v>0.6</v>
      </c>
      <c r="V90" s="13">
        <v>2.9</v>
      </c>
      <c r="W90" s="13">
        <v>0.6</v>
      </c>
    </row>
    <row r="91" spans="1:23" ht="76.5">
      <c r="A91" s="11" t="s">
        <v>1140</v>
      </c>
      <c r="B91" s="10" t="s">
        <v>1141</v>
      </c>
      <c r="C91" s="12">
        <v>18391</v>
      </c>
      <c r="D91" s="10" t="s">
        <v>36</v>
      </c>
      <c r="E91" s="10" t="s">
        <v>653</v>
      </c>
      <c r="F91" s="10" t="s">
        <v>77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0.9</v>
      </c>
      <c r="M91" s="13">
        <v>0.2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0.9</v>
      </c>
      <c r="W91" s="13">
        <v>0.2</v>
      </c>
    </row>
    <row r="92" spans="1:23" ht="63.75">
      <c r="A92" s="11" t="s">
        <v>1142</v>
      </c>
      <c r="B92" s="10" t="s">
        <v>622</v>
      </c>
      <c r="C92" s="12">
        <v>18528</v>
      </c>
      <c r="D92" s="10" t="s">
        <v>36</v>
      </c>
      <c r="E92" s="10" t="s">
        <v>1054</v>
      </c>
      <c r="F92" s="10" t="s">
        <v>30</v>
      </c>
      <c r="G92" s="13">
        <v>293.4</v>
      </c>
      <c r="H92" s="13">
        <v>731.9</v>
      </c>
      <c r="I92" s="13">
        <v>467.4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731.9</v>
      </c>
      <c r="W92" s="13">
        <v>467.4</v>
      </c>
    </row>
    <row r="93" spans="1:23" ht="63.75">
      <c r="A93" s="11" t="s">
        <v>1143</v>
      </c>
      <c r="B93" s="10" t="s">
        <v>622</v>
      </c>
      <c r="C93" s="12">
        <v>18528</v>
      </c>
      <c r="D93" s="10" t="s">
        <v>36</v>
      </c>
      <c r="E93" s="10" t="s">
        <v>1054</v>
      </c>
      <c r="F93" s="10" t="s">
        <v>77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0.9</v>
      </c>
      <c r="M93" s="13">
        <v>0.2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0.9</v>
      </c>
      <c r="W93" s="13">
        <v>0.2</v>
      </c>
    </row>
    <row r="94" spans="1:23" ht="63.75">
      <c r="A94" s="11" t="s">
        <v>1144</v>
      </c>
      <c r="B94" s="10" t="s">
        <v>622</v>
      </c>
      <c r="C94" s="12">
        <v>18528</v>
      </c>
      <c r="D94" s="10" t="s">
        <v>36</v>
      </c>
      <c r="E94" s="10" t="s">
        <v>1054</v>
      </c>
      <c r="F94" s="10" t="s">
        <v>58</v>
      </c>
      <c r="G94" s="13">
        <v>0</v>
      </c>
      <c r="H94" s="13">
        <v>0</v>
      </c>
      <c r="I94" s="13">
        <v>0</v>
      </c>
      <c r="J94" s="13">
        <v>5.6</v>
      </c>
      <c r="K94" s="13">
        <v>5.6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5.6</v>
      </c>
      <c r="W94" s="13">
        <v>5.6</v>
      </c>
    </row>
    <row r="95" spans="1:23" ht="25.5">
      <c r="A95" s="11" t="s">
        <v>1145</v>
      </c>
      <c r="B95" s="10" t="s">
        <v>655</v>
      </c>
      <c r="C95" s="12">
        <v>18724</v>
      </c>
      <c r="D95" s="10" t="s">
        <v>36</v>
      </c>
      <c r="E95" s="10" t="s">
        <v>656</v>
      </c>
      <c r="F95" s="10" t="s">
        <v>77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0.4</v>
      </c>
      <c r="M95" s="13">
        <v>0.1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0.4</v>
      </c>
      <c r="W95" s="13">
        <v>0.1</v>
      </c>
    </row>
    <row r="96" spans="1:23" ht="38.25">
      <c r="A96" s="11" t="s">
        <v>1146</v>
      </c>
      <c r="B96" s="10" t="s">
        <v>1147</v>
      </c>
      <c r="C96" s="12">
        <v>18907</v>
      </c>
      <c r="D96" s="10" t="s">
        <v>36</v>
      </c>
      <c r="E96" s="10" t="s">
        <v>620</v>
      </c>
      <c r="F96" s="10" t="s">
        <v>77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0.4</v>
      </c>
      <c r="M96" s="13">
        <v>0.1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0.4</v>
      </c>
      <c r="W96" s="13">
        <v>0.1</v>
      </c>
    </row>
    <row r="97" spans="1:23" ht="38.25">
      <c r="A97" s="11" t="s">
        <v>1151</v>
      </c>
      <c r="B97" s="10" t="s">
        <v>1031</v>
      </c>
      <c r="C97" s="12">
        <v>19423</v>
      </c>
      <c r="D97" s="10" t="s">
        <v>36</v>
      </c>
      <c r="E97" s="10" t="s">
        <v>1152</v>
      </c>
      <c r="F97" s="10" t="s">
        <v>77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2.7</v>
      </c>
      <c r="M97" s="13">
        <v>0.5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2.7</v>
      </c>
      <c r="W97" s="13">
        <v>0.5</v>
      </c>
    </row>
    <row r="98" spans="1:23" ht="25.5">
      <c r="A98" s="11" t="s">
        <v>1153</v>
      </c>
      <c r="B98" s="10" t="s">
        <v>1154</v>
      </c>
      <c r="C98" s="12">
        <v>19490</v>
      </c>
      <c r="D98" s="10" t="s">
        <v>36</v>
      </c>
      <c r="E98" s="10" t="s">
        <v>656</v>
      </c>
      <c r="F98" s="10" t="s">
        <v>77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0.4</v>
      </c>
      <c r="M98" s="13">
        <v>0.1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0.4</v>
      </c>
      <c r="W98" s="13">
        <v>0.1</v>
      </c>
    </row>
    <row r="99" spans="1:23" ht="76.5">
      <c r="A99" s="11" t="s">
        <v>1155</v>
      </c>
      <c r="B99" s="10" t="s">
        <v>1156</v>
      </c>
      <c r="C99" s="12">
        <v>19508</v>
      </c>
      <c r="D99" s="10" t="s">
        <v>36</v>
      </c>
      <c r="E99" s="10" t="s">
        <v>653</v>
      </c>
      <c r="F99" s="10" t="s">
        <v>634</v>
      </c>
      <c r="G99" s="13">
        <v>88.4</v>
      </c>
      <c r="H99" s="13">
        <v>353.6</v>
      </c>
      <c r="I99" s="13">
        <v>225.8</v>
      </c>
      <c r="J99" s="13">
        <v>42</v>
      </c>
      <c r="K99" s="13">
        <v>42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395.6</v>
      </c>
      <c r="W99" s="13">
        <v>267.8</v>
      </c>
    </row>
    <row r="100" spans="1:23" ht="38.25">
      <c r="A100" s="11" t="s">
        <v>1160</v>
      </c>
      <c r="B100" s="10" t="s">
        <v>1161</v>
      </c>
      <c r="C100" s="12">
        <v>19646</v>
      </c>
      <c r="D100" s="10" t="s">
        <v>36</v>
      </c>
      <c r="E100" s="10" t="s">
        <v>1162</v>
      </c>
      <c r="F100" s="10" t="s">
        <v>77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0.4</v>
      </c>
      <c r="M100" s="13">
        <v>0.1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0.4</v>
      </c>
      <c r="W100" s="13">
        <v>0.1</v>
      </c>
    </row>
    <row r="101" spans="1:23" ht="38.25">
      <c r="A101" s="11" t="s">
        <v>1163</v>
      </c>
      <c r="B101" s="10" t="s">
        <v>1164</v>
      </c>
      <c r="C101" s="12">
        <v>19743</v>
      </c>
      <c r="D101" s="10" t="s">
        <v>36</v>
      </c>
      <c r="E101" s="10" t="s">
        <v>1165</v>
      </c>
      <c r="F101" s="10" t="s">
        <v>77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0.4</v>
      </c>
      <c r="M101" s="13">
        <v>0.1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0.4</v>
      </c>
      <c r="W101" s="13">
        <v>0.1</v>
      </c>
    </row>
    <row r="102" spans="1:23" ht="76.5">
      <c r="A102" s="11" t="s">
        <v>1169</v>
      </c>
      <c r="B102" s="10" t="s">
        <v>1141</v>
      </c>
      <c r="C102" s="12">
        <v>19987</v>
      </c>
      <c r="D102" s="10" t="s">
        <v>36</v>
      </c>
      <c r="E102" s="10" t="s">
        <v>653</v>
      </c>
      <c r="F102" s="10" t="s">
        <v>58</v>
      </c>
      <c r="G102" s="13">
        <v>0</v>
      </c>
      <c r="H102" s="13">
        <v>0</v>
      </c>
      <c r="I102" s="13">
        <v>0</v>
      </c>
      <c r="J102" s="13">
        <v>5.6</v>
      </c>
      <c r="K102" s="13">
        <v>5.6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5.6</v>
      </c>
      <c r="W102" s="13">
        <v>5.6</v>
      </c>
    </row>
    <row r="103" spans="1:23" ht="63.75">
      <c r="A103" s="11" t="s">
        <v>1170</v>
      </c>
      <c r="B103" s="10" t="s">
        <v>622</v>
      </c>
      <c r="C103" s="12">
        <v>20100</v>
      </c>
      <c r="D103" s="10" t="s">
        <v>36</v>
      </c>
      <c r="E103" s="10" t="s">
        <v>627</v>
      </c>
      <c r="F103" s="10" t="s">
        <v>634</v>
      </c>
      <c r="G103" s="13">
        <v>94.8</v>
      </c>
      <c r="H103" s="13">
        <v>348.8</v>
      </c>
      <c r="I103" s="13">
        <v>222.6</v>
      </c>
      <c r="J103" s="13">
        <v>22.4</v>
      </c>
      <c r="K103" s="13">
        <v>22.4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371.2</v>
      </c>
      <c r="W103" s="13">
        <v>245</v>
      </c>
    </row>
    <row r="104" spans="1:23" ht="63.75">
      <c r="A104" s="11" t="s">
        <v>1171</v>
      </c>
      <c r="B104" s="10" t="s">
        <v>622</v>
      </c>
      <c r="C104" s="12">
        <v>20100</v>
      </c>
      <c r="D104" s="10" t="s">
        <v>36</v>
      </c>
      <c r="E104" s="10" t="s">
        <v>623</v>
      </c>
      <c r="F104" s="10" t="s">
        <v>30</v>
      </c>
      <c r="G104" s="13">
        <v>126.8</v>
      </c>
      <c r="H104" s="13">
        <v>507.2</v>
      </c>
      <c r="I104" s="13">
        <v>323.4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507.2</v>
      </c>
      <c r="W104" s="13">
        <v>323.4</v>
      </c>
    </row>
    <row r="105" spans="1:23" ht="63.75">
      <c r="A105" s="11" t="s">
        <v>1172</v>
      </c>
      <c r="B105" s="10" t="s">
        <v>622</v>
      </c>
      <c r="C105" s="12">
        <v>20100</v>
      </c>
      <c r="D105" s="10" t="s">
        <v>36</v>
      </c>
      <c r="E105" s="10" t="s">
        <v>709</v>
      </c>
      <c r="F105" s="10" t="s">
        <v>30</v>
      </c>
      <c r="G105" s="13">
        <v>236.8</v>
      </c>
      <c r="H105" s="13">
        <v>947</v>
      </c>
      <c r="I105" s="13">
        <v>604.3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947</v>
      </c>
      <c r="W105" s="13">
        <v>604.3</v>
      </c>
    </row>
    <row r="106" spans="1:23" ht="63.75">
      <c r="A106" s="11" t="s">
        <v>1173</v>
      </c>
      <c r="B106" s="10" t="s">
        <v>99</v>
      </c>
      <c r="C106" s="12">
        <v>20266</v>
      </c>
      <c r="D106" s="10" t="s">
        <v>36</v>
      </c>
      <c r="E106" s="10" t="s">
        <v>1174</v>
      </c>
      <c r="F106" s="10" t="s">
        <v>58</v>
      </c>
      <c r="G106" s="13">
        <v>0</v>
      </c>
      <c r="H106" s="13">
        <v>0</v>
      </c>
      <c r="I106" s="13">
        <v>0</v>
      </c>
      <c r="J106" s="13">
        <v>8.1</v>
      </c>
      <c r="K106" s="13">
        <v>8.1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8.1</v>
      </c>
      <c r="W106" s="13">
        <v>8.1</v>
      </c>
    </row>
    <row r="107" spans="1:23" ht="25.5">
      <c r="A107" s="11" t="s">
        <v>1175</v>
      </c>
      <c r="B107" s="10" t="s">
        <v>1176</v>
      </c>
      <c r="C107" s="12">
        <v>20351</v>
      </c>
      <c r="D107" s="10" t="s">
        <v>36</v>
      </c>
      <c r="E107" s="10" t="s">
        <v>627</v>
      </c>
      <c r="F107" s="10" t="s">
        <v>77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4.5</v>
      </c>
      <c r="M107" s="13">
        <v>0.9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4.5</v>
      </c>
      <c r="W107" s="13">
        <v>0.9</v>
      </c>
    </row>
    <row r="108" spans="1:23" ht="51">
      <c r="A108" s="11" t="s">
        <v>1177</v>
      </c>
      <c r="B108" s="10" t="s">
        <v>640</v>
      </c>
      <c r="C108" s="12">
        <v>20421</v>
      </c>
      <c r="D108" s="10" t="s">
        <v>36</v>
      </c>
      <c r="E108" s="10" t="s">
        <v>967</v>
      </c>
      <c r="F108" s="10" t="s">
        <v>58</v>
      </c>
      <c r="G108" s="13">
        <v>0</v>
      </c>
      <c r="H108" s="13">
        <v>0</v>
      </c>
      <c r="I108" s="13">
        <v>0</v>
      </c>
      <c r="J108" s="13">
        <v>4.2</v>
      </c>
      <c r="K108" s="13">
        <v>4.2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4.2</v>
      </c>
      <c r="W108" s="13">
        <v>4.2</v>
      </c>
    </row>
    <row r="109" spans="1:23" ht="51">
      <c r="A109" s="11" t="s">
        <v>1180</v>
      </c>
      <c r="B109" s="10" t="s">
        <v>636</v>
      </c>
      <c r="C109" s="12">
        <v>20582</v>
      </c>
      <c r="D109" s="10" t="s">
        <v>36</v>
      </c>
      <c r="E109" s="10" t="s">
        <v>638</v>
      </c>
      <c r="F109" s="10" t="s">
        <v>38</v>
      </c>
      <c r="G109" s="13">
        <v>0</v>
      </c>
      <c r="H109" s="13">
        <v>0</v>
      </c>
      <c r="I109" s="13">
        <v>0</v>
      </c>
      <c r="J109" s="13">
        <v>4.8</v>
      </c>
      <c r="K109" s="13">
        <v>4.8</v>
      </c>
      <c r="L109" s="13">
        <v>0.4</v>
      </c>
      <c r="M109" s="13">
        <v>0.1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5.2</v>
      </c>
      <c r="W109" s="13">
        <v>4.9</v>
      </c>
    </row>
    <row r="110" spans="1:23" ht="76.5">
      <c r="A110" s="11" t="s">
        <v>1181</v>
      </c>
      <c r="B110" s="10" t="s">
        <v>1182</v>
      </c>
      <c r="C110" s="12">
        <v>20653</v>
      </c>
      <c r="D110" s="10" t="s">
        <v>36</v>
      </c>
      <c r="E110" s="10" t="s">
        <v>627</v>
      </c>
      <c r="F110" s="10" t="s">
        <v>77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1.3</v>
      </c>
      <c r="M110" s="13">
        <v>0.3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1.3</v>
      </c>
      <c r="W110" s="13">
        <v>0.3</v>
      </c>
    </row>
    <row r="111" spans="1:23" ht="25.5">
      <c r="A111" s="11" t="s">
        <v>1183</v>
      </c>
      <c r="B111" s="10" t="s">
        <v>1184</v>
      </c>
      <c r="C111" s="12">
        <v>20703</v>
      </c>
      <c r="D111" s="10" t="s">
        <v>36</v>
      </c>
      <c r="E111" s="10" t="s">
        <v>656</v>
      </c>
      <c r="F111" s="10" t="s">
        <v>58</v>
      </c>
      <c r="G111" s="13">
        <v>0</v>
      </c>
      <c r="H111" s="13">
        <v>0</v>
      </c>
      <c r="I111" s="13">
        <v>0</v>
      </c>
      <c r="J111" s="13">
        <v>5</v>
      </c>
      <c r="K111" s="13">
        <v>5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5</v>
      </c>
      <c r="W111" s="13">
        <v>5</v>
      </c>
    </row>
    <row r="112" spans="1:23" ht="38.25">
      <c r="A112" s="11" t="s">
        <v>1185</v>
      </c>
      <c r="B112" s="10" t="s">
        <v>807</v>
      </c>
      <c r="C112" s="12">
        <v>20703</v>
      </c>
      <c r="D112" s="10" t="s">
        <v>36</v>
      </c>
      <c r="E112" s="10" t="s">
        <v>791</v>
      </c>
      <c r="F112" s="10" t="s">
        <v>58</v>
      </c>
      <c r="G112" s="13">
        <v>0</v>
      </c>
      <c r="H112" s="13">
        <v>0</v>
      </c>
      <c r="I112" s="13">
        <v>0</v>
      </c>
      <c r="J112" s="13">
        <v>5</v>
      </c>
      <c r="K112" s="13">
        <v>5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5</v>
      </c>
      <c r="W112" s="13">
        <v>5</v>
      </c>
    </row>
    <row r="113" spans="1:23" ht="38.25">
      <c r="A113" s="11" t="s">
        <v>1186</v>
      </c>
      <c r="B113" s="10" t="s">
        <v>807</v>
      </c>
      <c r="C113" s="12">
        <v>20776</v>
      </c>
      <c r="D113" s="10" t="s">
        <v>36</v>
      </c>
      <c r="E113" s="10" t="s">
        <v>656</v>
      </c>
      <c r="F113" s="10" t="s">
        <v>58</v>
      </c>
      <c r="G113" s="13">
        <v>0</v>
      </c>
      <c r="H113" s="13">
        <v>0</v>
      </c>
      <c r="I113" s="13">
        <v>0</v>
      </c>
      <c r="J113" s="13">
        <v>8.1</v>
      </c>
      <c r="K113" s="13">
        <v>8.1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8.1</v>
      </c>
      <c r="W113" s="13">
        <v>8.1</v>
      </c>
    </row>
    <row r="114" spans="1:23" ht="38.25">
      <c r="A114" s="11" t="s">
        <v>1187</v>
      </c>
      <c r="B114" s="10" t="s">
        <v>854</v>
      </c>
      <c r="C114" s="12">
        <v>20778</v>
      </c>
      <c r="D114" s="10" t="s">
        <v>36</v>
      </c>
      <c r="E114" s="10" t="s">
        <v>715</v>
      </c>
      <c r="F114" s="10" t="s">
        <v>42</v>
      </c>
      <c r="G114" s="13">
        <v>216.6</v>
      </c>
      <c r="H114" s="13">
        <v>633.1</v>
      </c>
      <c r="I114" s="13">
        <v>401.9</v>
      </c>
      <c r="J114" s="13">
        <v>0.8</v>
      </c>
      <c r="K114" s="13">
        <v>0.8</v>
      </c>
      <c r="L114" s="13">
        <v>0.4</v>
      </c>
      <c r="M114" s="13">
        <v>0.1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634.4</v>
      </c>
      <c r="W114" s="13">
        <v>402.8</v>
      </c>
    </row>
    <row r="115" spans="1:23" ht="51">
      <c r="A115" s="11" t="s">
        <v>1188</v>
      </c>
      <c r="B115" s="10" t="s">
        <v>640</v>
      </c>
      <c r="C115" s="12">
        <v>20810</v>
      </c>
      <c r="D115" s="10" t="s">
        <v>36</v>
      </c>
      <c r="E115" s="10" t="s">
        <v>967</v>
      </c>
      <c r="F115" s="10" t="s">
        <v>58</v>
      </c>
      <c r="G115" s="13">
        <v>0</v>
      </c>
      <c r="H115" s="13">
        <v>0</v>
      </c>
      <c r="I115" s="13">
        <v>0</v>
      </c>
      <c r="J115" s="13">
        <v>4.5</v>
      </c>
      <c r="K115" s="13">
        <v>4.5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4.5</v>
      </c>
      <c r="W115" s="13">
        <v>4.5</v>
      </c>
    </row>
    <row r="116" spans="1:23" ht="25.5">
      <c r="A116" s="11" t="s">
        <v>1189</v>
      </c>
      <c r="B116" s="10" t="s">
        <v>655</v>
      </c>
      <c r="C116" s="12">
        <v>20823</v>
      </c>
      <c r="D116" s="10" t="s">
        <v>36</v>
      </c>
      <c r="E116" s="10" t="s">
        <v>791</v>
      </c>
      <c r="F116" s="10" t="s">
        <v>58</v>
      </c>
      <c r="G116" s="13">
        <v>0</v>
      </c>
      <c r="H116" s="13">
        <v>0</v>
      </c>
      <c r="I116" s="13">
        <v>0</v>
      </c>
      <c r="J116" s="13">
        <v>7.3</v>
      </c>
      <c r="K116" s="13">
        <v>7.3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7.3</v>
      </c>
      <c r="W116" s="13">
        <v>7.3</v>
      </c>
    </row>
    <row r="117" spans="1:23" ht="25.5">
      <c r="A117" s="11" t="s">
        <v>1190</v>
      </c>
      <c r="B117" s="10" t="s">
        <v>655</v>
      </c>
      <c r="C117" s="12">
        <v>20823</v>
      </c>
      <c r="D117" s="10" t="s">
        <v>36</v>
      </c>
      <c r="E117" s="10" t="s">
        <v>656</v>
      </c>
      <c r="F117" s="10" t="s">
        <v>58</v>
      </c>
      <c r="G117" s="13">
        <v>0</v>
      </c>
      <c r="H117" s="13">
        <v>0</v>
      </c>
      <c r="I117" s="13">
        <v>0</v>
      </c>
      <c r="J117" s="13">
        <v>7.8</v>
      </c>
      <c r="K117" s="13">
        <v>7.8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7.8</v>
      </c>
      <c r="W117" s="13">
        <v>7.8</v>
      </c>
    </row>
    <row r="118" spans="1:23" ht="25.5">
      <c r="A118" s="11" t="s">
        <v>1191</v>
      </c>
      <c r="B118" s="10" t="s">
        <v>655</v>
      </c>
      <c r="C118" s="12">
        <v>20823</v>
      </c>
      <c r="D118" s="10" t="s">
        <v>36</v>
      </c>
      <c r="E118" s="10" t="s">
        <v>791</v>
      </c>
      <c r="F118" s="10" t="s">
        <v>58</v>
      </c>
      <c r="G118" s="13">
        <v>0</v>
      </c>
      <c r="H118" s="13">
        <v>0</v>
      </c>
      <c r="I118" s="13">
        <v>0</v>
      </c>
      <c r="J118" s="13">
        <v>7.8</v>
      </c>
      <c r="K118" s="13">
        <v>7.8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7.8</v>
      </c>
      <c r="W118" s="13">
        <v>7.8</v>
      </c>
    </row>
    <row r="119" spans="1:23" ht="51">
      <c r="A119" s="11" t="s">
        <v>1192</v>
      </c>
      <c r="B119" s="10" t="s">
        <v>640</v>
      </c>
      <c r="C119" s="12">
        <v>20886</v>
      </c>
      <c r="D119" s="10" t="s">
        <v>36</v>
      </c>
      <c r="E119" s="10" t="s">
        <v>967</v>
      </c>
      <c r="F119" s="10" t="s">
        <v>58</v>
      </c>
      <c r="G119" s="13">
        <v>0</v>
      </c>
      <c r="H119" s="13">
        <v>0</v>
      </c>
      <c r="I119" s="13">
        <v>0</v>
      </c>
      <c r="J119" s="13">
        <v>4.2</v>
      </c>
      <c r="K119" s="13">
        <v>4.2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4.2</v>
      </c>
      <c r="W119" s="13">
        <v>4.2</v>
      </c>
    </row>
    <row r="120" spans="1:23" ht="38.25">
      <c r="A120" s="11" t="s">
        <v>1193</v>
      </c>
      <c r="B120" s="10" t="s">
        <v>643</v>
      </c>
      <c r="C120" s="12">
        <v>20977</v>
      </c>
      <c r="D120" s="10" t="s">
        <v>36</v>
      </c>
      <c r="E120" s="10" t="s">
        <v>653</v>
      </c>
      <c r="F120" s="10" t="s">
        <v>634</v>
      </c>
      <c r="G120" s="13">
        <v>456.1</v>
      </c>
      <c r="H120" s="13">
        <v>415.5</v>
      </c>
      <c r="I120" s="13">
        <v>265.4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415.5</v>
      </c>
      <c r="W120" s="13">
        <v>265.4</v>
      </c>
    </row>
    <row r="121" spans="1:23" ht="38.25">
      <c r="A121" s="11" t="s">
        <v>1194</v>
      </c>
      <c r="B121" s="10" t="s">
        <v>721</v>
      </c>
      <c r="C121" s="12">
        <v>21051</v>
      </c>
      <c r="D121" s="10" t="s">
        <v>36</v>
      </c>
      <c r="E121" s="10" t="s">
        <v>722</v>
      </c>
      <c r="F121" s="10" t="s">
        <v>634</v>
      </c>
      <c r="G121" s="13">
        <v>300.4</v>
      </c>
      <c r="H121" s="13">
        <v>600.8</v>
      </c>
      <c r="I121" s="13">
        <v>383.6</v>
      </c>
      <c r="J121" s="13">
        <v>9.8</v>
      </c>
      <c r="K121" s="13">
        <v>9.8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610.6</v>
      </c>
      <c r="W121" s="13">
        <v>393.4</v>
      </c>
    </row>
    <row r="122" spans="1:23" ht="25.5">
      <c r="A122" s="11" t="s">
        <v>1195</v>
      </c>
      <c r="B122" s="10" t="s">
        <v>655</v>
      </c>
      <c r="C122" s="12">
        <v>21096</v>
      </c>
      <c r="D122" s="10" t="s">
        <v>36</v>
      </c>
      <c r="E122" s="10" t="s">
        <v>791</v>
      </c>
      <c r="F122" s="10" t="s">
        <v>58</v>
      </c>
      <c r="G122" s="13">
        <v>0</v>
      </c>
      <c r="H122" s="13">
        <v>0</v>
      </c>
      <c r="I122" s="13">
        <v>0</v>
      </c>
      <c r="J122" s="13">
        <v>1.8</v>
      </c>
      <c r="K122" s="13">
        <v>1.8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1.8</v>
      </c>
      <c r="W122" s="13">
        <v>1.8</v>
      </c>
    </row>
    <row r="123" spans="1:23" ht="25.5">
      <c r="A123" s="11" t="s">
        <v>1196</v>
      </c>
      <c r="B123" s="10" t="s">
        <v>655</v>
      </c>
      <c r="C123" s="12">
        <v>21096</v>
      </c>
      <c r="D123" s="10" t="s">
        <v>36</v>
      </c>
      <c r="E123" s="10" t="s">
        <v>656</v>
      </c>
      <c r="F123" s="10" t="s">
        <v>58</v>
      </c>
      <c r="G123" s="13">
        <v>0</v>
      </c>
      <c r="H123" s="13">
        <v>0</v>
      </c>
      <c r="I123" s="13">
        <v>0</v>
      </c>
      <c r="J123" s="13">
        <v>1.8</v>
      </c>
      <c r="K123" s="13">
        <v>1.8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1.8</v>
      </c>
      <c r="W123" s="13">
        <v>1.8</v>
      </c>
    </row>
    <row r="124" spans="1:23" ht="25.5">
      <c r="A124" s="11" t="s">
        <v>1197</v>
      </c>
      <c r="B124" s="10" t="s">
        <v>655</v>
      </c>
      <c r="C124" s="12">
        <v>21096</v>
      </c>
      <c r="D124" s="10" t="s">
        <v>36</v>
      </c>
      <c r="E124" s="10" t="s">
        <v>656</v>
      </c>
      <c r="F124" s="10" t="s">
        <v>58</v>
      </c>
      <c r="G124" s="13">
        <v>0</v>
      </c>
      <c r="H124" s="13">
        <v>0</v>
      </c>
      <c r="I124" s="13">
        <v>0</v>
      </c>
      <c r="J124" s="13">
        <v>1.8</v>
      </c>
      <c r="K124" s="13">
        <v>1.8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1.8</v>
      </c>
      <c r="W124" s="13">
        <v>1.8</v>
      </c>
    </row>
    <row r="125" spans="1:23" ht="25.5">
      <c r="A125" s="11" t="s">
        <v>1198</v>
      </c>
      <c r="B125" s="10" t="s">
        <v>655</v>
      </c>
      <c r="C125" s="12">
        <v>21096</v>
      </c>
      <c r="D125" s="10" t="s">
        <v>36</v>
      </c>
      <c r="E125" s="10" t="s">
        <v>656</v>
      </c>
      <c r="F125" s="10" t="s">
        <v>58</v>
      </c>
      <c r="G125" s="13">
        <v>0</v>
      </c>
      <c r="H125" s="13">
        <v>0</v>
      </c>
      <c r="I125" s="13">
        <v>0</v>
      </c>
      <c r="J125" s="13">
        <v>1.8</v>
      </c>
      <c r="K125" s="13">
        <v>1.8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1.8</v>
      </c>
      <c r="W125" s="13">
        <v>1.8</v>
      </c>
    </row>
    <row r="126" spans="1:23" ht="25.5">
      <c r="A126" s="11" t="s">
        <v>1199</v>
      </c>
      <c r="B126" s="10" t="s">
        <v>655</v>
      </c>
      <c r="C126" s="12">
        <v>21096</v>
      </c>
      <c r="D126" s="10" t="s">
        <v>36</v>
      </c>
      <c r="E126" s="10" t="s">
        <v>656</v>
      </c>
      <c r="F126" s="10" t="s">
        <v>58</v>
      </c>
      <c r="G126" s="13">
        <v>0</v>
      </c>
      <c r="H126" s="13">
        <v>0</v>
      </c>
      <c r="I126" s="13">
        <v>0</v>
      </c>
      <c r="J126" s="13">
        <v>1.8</v>
      </c>
      <c r="K126" s="13">
        <v>1.8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1.8</v>
      </c>
      <c r="W126" s="13">
        <v>1.8</v>
      </c>
    </row>
    <row r="127" spans="1:23" ht="38.25">
      <c r="A127" s="11" t="s">
        <v>1200</v>
      </c>
      <c r="B127" s="10" t="s">
        <v>1201</v>
      </c>
      <c r="C127" s="12">
        <v>21109</v>
      </c>
      <c r="D127" s="10" t="s">
        <v>36</v>
      </c>
      <c r="E127" s="10" t="s">
        <v>1202</v>
      </c>
      <c r="F127" s="10" t="s">
        <v>30</v>
      </c>
      <c r="G127" s="13">
        <v>110.6</v>
      </c>
      <c r="H127" s="13">
        <v>442.4</v>
      </c>
      <c r="I127" s="13">
        <v>276.4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442.4</v>
      </c>
      <c r="W127" s="13">
        <v>276.4</v>
      </c>
    </row>
    <row r="128" spans="1:23" ht="38.25">
      <c r="A128" s="11" t="s">
        <v>1203</v>
      </c>
      <c r="B128" s="10" t="s">
        <v>721</v>
      </c>
      <c r="C128" s="12">
        <v>21136</v>
      </c>
      <c r="D128" s="10" t="s">
        <v>36</v>
      </c>
      <c r="E128" s="10" t="s">
        <v>722</v>
      </c>
      <c r="F128" s="10" t="s">
        <v>634</v>
      </c>
      <c r="G128" s="13">
        <v>300.4</v>
      </c>
      <c r="H128" s="13">
        <v>600.8</v>
      </c>
      <c r="I128" s="13">
        <v>383.6</v>
      </c>
      <c r="J128" s="13">
        <v>4.2</v>
      </c>
      <c r="K128" s="13">
        <v>4.2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605</v>
      </c>
      <c r="W128" s="13">
        <v>387.8</v>
      </c>
    </row>
    <row r="129" spans="1:23" ht="25.5">
      <c r="A129" s="11" t="s">
        <v>1204</v>
      </c>
      <c r="B129" s="10" t="s">
        <v>1205</v>
      </c>
      <c r="C129" s="12">
        <v>21182</v>
      </c>
      <c r="D129" s="10" t="s">
        <v>36</v>
      </c>
      <c r="E129" s="10" t="s">
        <v>627</v>
      </c>
      <c r="F129" s="10" t="s">
        <v>58</v>
      </c>
      <c r="G129" s="13">
        <v>0</v>
      </c>
      <c r="H129" s="13">
        <v>0</v>
      </c>
      <c r="I129" s="13">
        <v>0</v>
      </c>
      <c r="J129" s="13">
        <v>7.3</v>
      </c>
      <c r="K129" s="13">
        <v>7.3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7.3</v>
      </c>
      <c r="W129" s="13">
        <v>7.3</v>
      </c>
    </row>
    <row r="130" spans="1:23" ht="51">
      <c r="A130" s="11" t="s">
        <v>1206</v>
      </c>
      <c r="B130" s="10" t="s">
        <v>1138</v>
      </c>
      <c r="C130" s="12">
        <v>21210</v>
      </c>
      <c r="D130" s="10" t="s">
        <v>36</v>
      </c>
      <c r="E130" s="10" t="s">
        <v>1207</v>
      </c>
      <c r="F130" s="10" t="s">
        <v>77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2.7</v>
      </c>
      <c r="M130" s="13">
        <v>0.5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2.7</v>
      </c>
      <c r="W130" s="13">
        <v>0.5</v>
      </c>
    </row>
    <row r="131" spans="1:23" ht="63.75">
      <c r="A131" s="11" t="s">
        <v>1208</v>
      </c>
      <c r="B131" s="10" t="s">
        <v>99</v>
      </c>
      <c r="C131" s="12">
        <v>21222</v>
      </c>
      <c r="D131" s="10" t="s">
        <v>36</v>
      </c>
      <c r="E131" s="10" t="s">
        <v>1209</v>
      </c>
      <c r="F131" s="10" t="s">
        <v>58</v>
      </c>
      <c r="G131" s="13">
        <v>0</v>
      </c>
      <c r="H131" s="13">
        <v>0</v>
      </c>
      <c r="I131" s="13">
        <v>0</v>
      </c>
      <c r="J131" s="13">
        <v>10.9</v>
      </c>
      <c r="K131" s="13">
        <v>10.9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10.9</v>
      </c>
      <c r="W131" s="13">
        <v>10.9</v>
      </c>
    </row>
    <row r="132" spans="1:23" ht="25.5">
      <c r="A132" s="11" t="s">
        <v>1210</v>
      </c>
      <c r="B132" s="10" t="s">
        <v>1211</v>
      </c>
      <c r="C132" s="12">
        <v>21389</v>
      </c>
      <c r="D132" s="10" t="s">
        <v>36</v>
      </c>
      <c r="E132" s="10" t="s">
        <v>1162</v>
      </c>
      <c r="F132" s="10" t="s">
        <v>77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0.4</v>
      </c>
      <c r="M132" s="13">
        <v>0.1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0.4</v>
      </c>
      <c r="W132" s="13">
        <v>0.1</v>
      </c>
    </row>
    <row r="133" spans="1:23" ht="63.75">
      <c r="A133" s="11" t="s">
        <v>1212</v>
      </c>
      <c r="B133" s="10" t="s">
        <v>99</v>
      </c>
      <c r="C133" s="12">
        <v>21420</v>
      </c>
      <c r="D133" s="10" t="s">
        <v>36</v>
      </c>
      <c r="E133" s="10" t="s">
        <v>746</v>
      </c>
      <c r="F133" s="10" t="s">
        <v>58</v>
      </c>
      <c r="G133" s="13">
        <v>0</v>
      </c>
      <c r="H133" s="13">
        <v>0</v>
      </c>
      <c r="I133" s="13">
        <v>0</v>
      </c>
      <c r="J133" s="13">
        <v>6.2</v>
      </c>
      <c r="K133" s="13">
        <v>6.2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6.2</v>
      </c>
      <c r="W133" s="13">
        <v>6.2</v>
      </c>
    </row>
    <row r="134" spans="1:23" ht="63.75">
      <c r="A134" s="11" t="s">
        <v>1213</v>
      </c>
      <c r="B134" s="10" t="s">
        <v>99</v>
      </c>
      <c r="C134" s="12">
        <v>21420</v>
      </c>
      <c r="D134" s="10" t="s">
        <v>36</v>
      </c>
      <c r="E134" s="10" t="s">
        <v>1214</v>
      </c>
      <c r="F134" s="10" t="s">
        <v>58</v>
      </c>
      <c r="G134" s="13">
        <v>0</v>
      </c>
      <c r="H134" s="13">
        <v>0</v>
      </c>
      <c r="I134" s="13">
        <v>0</v>
      </c>
      <c r="J134" s="13">
        <v>2.8</v>
      </c>
      <c r="K134" s="13">
        <v>2.8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2.8</v>
      </c>
      <c r="W134" s="13">
        <v>2.8</v>
      </c>
    </row>
    <row r="135" spans="1:23" ht="63.75">
      <c r="A135" s="11" t="s">
        <v>1218</v>
      </c>
      <c r="B135" s="10" t="s">
        <v>622</v>
      </c>
      <c r="C135" s="12">
        <v>21863</v>
      </c>
      <c r="D135" s="10" t="s">
        <v>36</v>
      </c>
      <c r="E135" s="10" t="s">
        <v>625</v>
      </c>
      <c r="F135" s="10" t="s">
        <v>634</v>
      </c>
      <c r="G135" s="13">
        <v>119.5</v>
      </c>
      <c r="H135" s="13">
        <v>478</v>
      </c>
      <c r="I135" s="13">
        <v>304.9</v>
      </c>
      <c r="J135" s="13">
        <v>9.1</v>
      </c>
      <c r="K135" s="13">
        <v>9.1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487.1</v>
      </c>
      <c r="W135" s="13">
        <v>314.1</v>
      </c>
    </row>
    <row r="136" spans="1:23" ht="25.5">
      <c r="A136" s="11" t="s">
        <v>1219</v>
      </c>
      <c r="B136" s="10" t="s">
        <v>655</v>
      </c>
      <c r="C136" s="12">
        <v>21919</v>
      </c>
      <c r="D136" s="10" t="s">
        <v>36</v>
      </c>
      <c r="E136" s="10" t="s">
        <v>791</v>
      </c>
      <c r="F136" s="10" t="s">
        <v>634</v>
      </c>
      <c r="G136" s="13">
        <v>966</v>
      </c>
      <c r="H136" s="17">
        <v>1222.7</v>
      </c>
      <c r="I136" s="13">
        <v>725.8</v>
      </c>
      <c r="J136" s="13">
        <v>7.8</v>
      </c>
      <c r="K136" s="13">
        <v>7.8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7">
        <v>1230.5</v>
      </c>
      <c r="W136" s="13">
        <v>733.6</v>
      </c>
    </row>
    <row r="137" spans="1:23" ht="51">
      <c r="A137" s="11" t="s">
        <v>1220</v>
      </c>
      <c r="B137" s="10" t="s">
        <v>1221</v>
      </c>
      <c r="C137" s="12">
        <v>21972</v>
      </c>
      <c r="D137" s="10" t="s">
        <v>36</v>
      </c>
      <c r="E137" s="10" t="s">
        <v>680</v>
      </c>
      <c r="F137" s="10" t="s">
        <v>634</v>
      </c>
      <c r="G137" s="13">
        <v>320</v>
      </c>
      <c r="H137" s="17">
        <v>1280</v>
      </c>
      <c r="I137" s="13">
        <v>816.8</v>
      </c>
      <c r="J137" s="13">
        <v>8.4</v>
      </c>
      <c r="K137" s="13">
        <v>8.4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7">
        <v>1288.4</v>
      </c>
      <c r="W137" s="13">
        <v>825.2</v>
      </c>
    </row>
    <row r="138" spans="1:23" ht="25.5">
      <c r="A138" s="11" t="s">
        <v>1225</v>
      </c>
      <c r="B138" s="10" t="s">
        <v>655</v>
      </c>
      <c r="C138" s="12">
        <v>22507</v>
      </c>
      <c r="D138" s="10" t="s">
        <v>36</v>
      </c>
      <c r="E138" s="10" t="s">
        <v>791</v>
      </c>
      <c r="F138" s="10" t="s">
        <v>58</v>
      </c>
      <c r="G138" s="13">
        <v>0</v>
      </c>
      <c r="H138" s="13">
        <v>0</v>
      </c>
      <c r="I138" s="13">
        <v>0</v>
      </c>
      <c r="J138" s="13">
        <v>8.7</v>
      </c>
      <c r="K138" s="13">
        <v>8.7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8.7</v>
      </c>
      <c r="W138" s="13">
        <v>8.7</v>
      </c>
    </row>
    <row r="139" spans="1:23" ht="63.75">
      <c r="A139" s="11" t="s">
        <v>1226</v>
      </c>
      <c r="B139" s="10" t="s">
        <v>99</v>
      </c>
      <c r="C139" s="12">
        <v>22888</v>
      </c>
      <c r="D139" s="10" t="s">
        <v>36</v>
      </c>
      <c r="E139" s="10" t="s">
        <v>1227</v>
      </c>
      <c r="F139" s="10" t="s">
        <v>58</v>
      </c>
      <c r="G139" s="13">
        <v>0</v>
      </c>
      <c r="H139" s="13">
        <v>0</v>
      </c>
      <c r="I139" s="13">
        <v>0</v>
      </c>
      <c r="J139" s="13">
        <v>40.6</v>
      </c>
      <c r="K139" s="13">
        <v>40.6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40.6</v>
      </c>
      <c r="W139" s="13">
        <v>40.6</v>
      </c>
    </row>
    <row r="140" spans="1:23" ht="51">
      <c r="A140" s="11" t="s">
        <v>1230</v>
      </c>
      <c r="B140" s="10" t="s">
        <v>685</v>
      </c>
      <c r="C140" s="12">
        <v>23069</v>
      </c>
      <c r="D140" s="10" t="s">
        <v>36</v>
      </c>
      <c r="E140" s="10" t="s">
        <v>707</v>
      </c>
      <c r="F140" s="10" t="s">
        <v>42</v>
      </c>
      <c r="G140" s="13">
        <v>121.5</v>
      </c>
      <c r="H140" s="13">
        <v>248</v>
      </c>
      <c r="I140" s="13">
        <v>144.6</v>
      </c>
      <c r="J140" s="13">
        <v>1.4</v>
      </c>
      <c r="K140" s="13">
        <v>1.4</v>
      </c>
      <c r="L140" s="13">
        <v>0.2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249.6</v>
      </c>
      <c r="W140" s="13">
        <v>146.1</v>
      </c>
    </row>
    <row r="141" spans="1:23" ht="25.5">
      <c r="A141" s="11" t="s">
        <v>1231</v>
      </c>
      <c r="B141" s="10" t="s">
        <v>619</v>
      </c>
      <c r="C141" s="12">
        <v>23253</v>
      </c>
      <c r="D141" s="10" t="s">
        <v>36</v>
      </c>
      <c r="E141" s="10" t="s">
        <v>835</v>
      </c>
      <c r="F141" s="10" t="s">
        <v>634</v>
      </c>
      <c r="G141" s="13">
        <v>209.8</v>
      </c>
      <c r="H141" s="13">
        <v>167.8</v>
      </c>
      <c r="I141" s="13">
        <v>105.3</v>
      </c>
      <c r="J141" s="13">
        <v>0.9</v>
      </c>
      <c r="K141" s="13">
        <v>0.9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168.7</v>
      </c>
      <c r="W141" s="13">
        <v>106.2</v>
      </c>
    </row>
    <row r="142" spans="1:23" ht="38.25">
      <c r="A142" s="11" t="s">
        <v>1234</v>
      </c>
      <c r="B142" s="10" t="s">
        <v>1235</v>
      </c>
      <c r="C142" s="12">
        <v>23496</v>
      </c>
      <c r="D142" s="10" t="s">
        <v>36</v>
      </c>
      <c r="E142" s="10" t="s">
        <v>1236</v>
      </c>
      <c r="F142" s="10" t="s">
        <v>58</v>
      </c>
      <c r="G142" s="13">
        <v>0</v>
      </c>
      <c r="H142" s="13">
        <v>0</v>
      </c>
      <c r="I142" s="13">
        <v>0</v>
      </c>
      <c r="J142" s="13">
        <v>2.8</v>
      </c>
      <c r="K142" s="13">
        <v>2.8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2.8</v>
      </c>
      <c r="W142" s="13">
        <v>2.8</v>
      </c>
    </row>
    <row r="143" spans="1:23" ht="25.5">
      <c r="A143" s="11" t="s">
        <v>1237</v>
      </c>
      <c r="B143" s="10" t="s">
        <v>1238</v>
      </c>
      <c r="C143" s="12">
        <v>23776</v>
      </c>
      <c r="D143" s="10" t="s">
        <v>36</v>
      </c>
      <c r="E143" s="10" t="s">
        <v>1239</v>
      </c>
      <c r="F143" s="10" t="s">
        <v>42</v>
      </c>
      <c r="G143" s="13">
        <v>0.8</v>
      </c>
      <c r="H143" s="13">
        <v>3</v>
      </c>
      <c r="I143" s="13">
        <v>1.9</v>
      </c>
      <c r="J143" s="13">
        <v>0.7</v>
      </c>
      <c r="K143" s="13">
        <v>0.7</v>
      </c>
      <c r="L143" s="13">
        <v>0.4</v>
      </c>
      <c r="M143" s="13">
        <v>0.1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4.2</v>
      </c>
      <c r="W143" s="13">
        <v>2.7</v>
      </c>
    </row>
    <row r="144" spans="1:23" ht="25.5">
      <c r="A144" s="11" t="s">
        <v>1240</v>
      </c>
      <c r="B144" s="10" t="s">
        <v>619</v>
      </c>
      <c r="C144" s="12">
        <v>24156</v>
      </c>
      <c r="D144" s="10" t="s">
        <v>36</v>
      </c>
      <c r="E144" s="10" t="s">
        <v>620</v>
      </c>
      <c r="F144" s="10" t="s">
        <v>42</v>
      </c>
      <c r="G144" s="13">
        <v>113.8</v>
      </c>
      <c r="H144" s="13">
        <v>227.6</v>
      </c>
      <c r="I144" s="13">
        <v>138.8</v>
      </c>
      <c r="J144" s="13">
        <v>0.4</v>
      </c>
      <c r="K144" s="13">
        <v>0.4</v>
      </c>
      <c r="L144" s="13">
        <v>0.2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228.2</v>
      </c>
      <c r="W144" s="13">
        <v>139.2</v>
      </c>
    </row>
    <row r="145" spans="1:23" ht="38.25">
      <c r="A145" s="11" t="s">
        <v>1241</v>
      </c>
      <c r="B145" s="10" t="s">
        <v>643</v>
      </c>
      <c r="C145" s="12">
        <v>24629</v>
      </c>
      <c r="D145" s="10" t="s">
        <v>36</v>
      </c>
      <c r="E145" s="10" t="s">
        <v>1015</v>
      </c>
      <c r="F145" s="10" t="s">
        <v>634</v>
      </c>
      <c r="G145" s="13">
        <v>456.1</v>
      </c>
      <c r="H145" s="13">
        <v>360</v>
      </c>
      <c r="I145" s="13">
        <v>229.9</v>
      </c>
      <c r="J145" s="13">
        <v>14</v>
      </c>
      <c r="K145" s="13">
        <v>14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374</v>
      </c>
      <c r="W145" s="13">
        <v>243.9</v>
      </c>
    </row>
    <row r="146" spans="1:23" ht="76.5">
      <c r="A146" s="11" t="s">
        <v>1242</v>
      </c>
      <c r="B146" s="10" t="s">
        <v>1243</v>
      </c>
      <c r="C146" s="12">
        <v>24776</v>
      </c>
      <c r="D146" s="10" t="s">
        <v>36</v>
      </c>
      <c r="E146" s="10" t="s">
        <v>741</v>
      </c>
      <c r="F146" s="10" t="s">
        <v>30</v>
      </c>
      <c r="G146" s="13">
        <v>0.5</v>
      </c>
      <c r="H146" s="13">
        <v>2</v>
      </c>
      <c r="I146" s="13">
        <v>1.3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2</v>
      </c>
      <c r="W146" s="13">
        <v>1.3</v>
      </c>
    </row>
    <row r="147" spans="1:23" ht="89.25">
      <c r="A147" s="11" t="s">
        <v>1244</v>
      </c>
      <c r="B147" s="10" t="s">
        <v>837</v>
      </c>
      <c r="C147" s="12">
        <v>24789</v>
      </c>
      <c r="D147" s="10" t="s">
        <v>36</v>
      </c>
      <c r="E147" s="10" t="s">
        <v>1245</v>
      </c>
      <c r="F147" s="10" t="s">
        <v>38</v>
      </c>
      <c r="G147" s="13">
        <v>0</v>
      </c>
      <c r="H147" s="13">
        <v>0</v>
      </c>
      <c r="I147" s="13">
        <v>0</v>
      </c>
      <c r="J147" s="13">
        <v>21</v>
      </c>
      <c r="K147" s="13">
        <v>21</v>
      </c>
      <c r="L147" s="13">
        <v>0.9</v>
      </c>
      <c r="M147" s="13">
        <v>0.2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21.9</v>
      </c>
      <c r="W147" s="13">
        <v>21.2</v>
      </c>
    </row>
    <row r="148" spans="1:23" ht="89.25">
      <c r="A148" s="11" t="s">
        <v>1246</v>
      </c>
      <c r="B148" s="10" t="s">
        <v>837</v>
      </c>
      <c r="C148" s="12">
        <v>24905</v>
      </c>
      <c r="D148" s="10" t="s">
        <v>36</v>
      </c>
      <c r="E148" s="10" t="s">
        <v>1247</v>
      </c>
      <c r="F148" s="10" t="s">
        <v>38</v>
      </c>
      <c r="G148" s="13">
        <v>0</v>
      </c>
      <c r="H148" s="13">
        <v>0</v>
      </c>
      <c r="I148" s="13">
        <v>0</v>
      </c>
      <c r="J148" s="13">
        <v>2.8</v>
      </c>
      <c r="K148" s="13">
        <v>2.8</v>
      </c>
      <c r="L148" s="13">
        <v>2.2</v>
      </c>
      <c r="M148" s="13">
        <v>0.4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5.1</v>
      </c>
      <c r="W148" s="13">
        <v>3.3</v>
      </c>
    </row>
    <row r="149" spans="1:23" ht="89.25">
      <c r="A149" s="11" t="s">
        <v>1248</v>
      </c>
      <c r="B149" s="10" t="s">
        <v>837</v>
      </c>
      <c r="C149" s="12">
        <v>24947</v>
      </c>
      <c r="D149" s="10" t="s">
        <v>36</v>
      </c>
      <c r="E149" s="10" t="s">
        <v>1249</v>
      </c>
      <c r="F149" s="10" t="s">
        <v>38</v>
      </c>
      <c r="G149" s="13">
        <v>0</v>
      </c>
      <c r="H149" s="13">
        <v>0</v>
      </c>
      <c r="I149" s="13">
        <v>0</v>
      </c>
      <c r="J149" s="13">
        <v>8.4</v>
      </c>
      <c r="K149" s="13">
        <v>8.4</v>
      </c>
      <c r="L149" s="13">
        <v>0.9</v>
      </c>
      <c r="M149" s="13">
        <v>0.2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9.3</v>
      </c>
      <c r="W149" s="13">
        <v>8.6</v>
      </c>
    </row>
    <row r="150" spans="1:23" ht="38.25">
      <c r="A150" s="11" t="s">
        <v>1250</v>
      </c>
      <c r="B150" s="10" t="s">
        <v>1112</v>
      </c>
      <c r="C150" s="12">
        <v>25251</v>
      </c>
      <c r="D150" s="10" t="s">
        <v>36</v>
      </c>
      <c r="E150" s="10" t="s">
        <v>1015</v>
      </c>
      <c r="F150" s="10" t="s">
        <v>30</v>
      </c>
      <c r="G150" s="13">
        <v>142.2</v>
      </c>
      <c r="H150" s="13">
        <v>480</v>
      </c>
      <c r="I150" s="13">
        <v>306.6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480</v>
      </c>
      <c r="W150" s="13">
        <v>306.6</v>
      </c>
    </row>
    <row r="151" spans="1:23" ht="51">
      <c r="A151" s="11" t="s">
        <v>1251</v>
      </c>
      <c r="B151" s="10" t="s">
        <v>1252</v>
      </c>
      <c r="C151" s="12">
        <v>25451</v>
      </c>
      <c r="D151" s="10" t="s">
        <v>36</v>
      </c>
      <c r="E151" s="10" t="s">
        <v>691</v>
      </c>
      <c r="F151" s="10" t="s">
        <v>634</v>
      </c>
      <c r="G151" s="13">
        <v>244</v>
      </c>
      <c r="H151" s="13">
        <v>760</v>
      </c>
      <c r="I151" s="13">
        <v>463.3</v>
      </c>
      <c r="J151" s="13">
        <v>4.2</v>
      </c>
      <c r="K151" s="13">
        <v>4.2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764.2</v>
      </c>
      <c r="W151" s="13">
        <v>467.5</v>
      </c>
    </row>
    <row r="152" spans="1:23" ht="25.5">
      <c r="A152" s="11" t="s">
        <v>1253</v>
      </c>
      <c r="B152" s="10" t="s">
        <v>655</v>
      </c>
      <c r="C152" s="12">
        <v>25499</v>
      </c>
      <c r="D152" s="10" t="s">
        <v>36</v>
      </c>
      <c r="E152" s="10" t="s">
        <v>656</v>
      </c>
      <c r="F152" s="10" t="s">
        <v>58</v>
      </c>
      <c r="G152" s="13">
        <v>0</v>
      </c>
      <c r="H152" s="13">
        <v>0</v>
      </c>
      <c r="I152" s="13">
        <v>0</v>
      </c>
      <c r="J152" s="13">
        <v>10.9</v>
      </c>
      <c r="K152" s="13">
        <v>10.9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10.9</v>
      </c>
      <c r="W152" s="13">
        <v>10.9</v>
      </c>
    </row>
    <row r="153" spans="1:23" ht="25.5">
      <c r="A153" s="11" t="s">
        <v>1257</v>
      </c>
      <c r="B153" s="10" t="s">
        <v>1258</v>
      </c>
      <c r="C153" s="12">
        <v>25647</v>
      </c>
      <c r="D153" s="10" t="s">
        <v>36</v>
      </c>
      <c r="E153" s="10" t="s">
        <v>656</v>
      </c>
      <c r="F153" s="10" t="s">
        <v>38</v>
      </c>
      <c r="G153" s="13">
        <v>0</v>
      </c>
      <c r="H153" s="13">
        <v>0</v>
      </c>
      <c r="I153" s="13">
        <v>0</v>
      </c>
      <c r="J153" s="13">
        <v>0.3</v>
      </c>
      <c r="K153" s="13">
        <v>0.3</v>
      </c>
      <c r="L153" s="13">
        <v>0.4</v>
      </c>
      <c r="M153" s="13">
        <v>0.1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0.7</v>
      </c>
      <c r="W153" s="13">
        <v>0.4</v>
      </c>
    </row>
    <row r="154" spans="1:23" ht="76.5">
      <c r="A154" s="11" t="s">
        <v>1259</v>
      </c>
      <c r="B154" s="10" t="s">
        <v>1141</v>
      </c>
      <c r="C154" s="12">
        <v>25685</v>
      </c>
      <c r="D154" s="10" t="s">
        <v>36</v>
      </c>
      <c r="E154" s="10" t="s">
        <v>656</v>
      </c>
      <c r="F154" s="10" t="s">
        <v>587</v>
      </c>
      <c r="G154" s="13">
        <v>0.2</v>
      </c>
      <c r="H154" s="13">
        <v>0.7</v>
      </c>
      <c r="I154" s="13">
        <v>0.4</v>
      </c>
      <c r="J154" s="13">
        <v>0</v>
      </c>
      <c r="K154" s="13">
        <v>0</v>
      </c>
      <c r="L154" s="13">
        <v>4.5</v>
      </c>
      <c r="M154" s="13">
        <v>0.9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5.2</v>
      </c>
      <c r="W154" s="13">
        <v>1.3</v>
      </c>
    </row>
    <row r="155" spans="1:23" ht="38.25">
      <c r="A155" s="11" t="s">
        <v>1262</v>
      </c>
      <c r="B155" s="10" t="s">
        <v>1036</v>
      </c>
      <c r="C155" s="12">
        <v>25849</v>
      </c>
      <c r="D155" s="10" t="s">
        <v>36</v>
      </c>
      <c r="E155" s="10" t="s">
        <v>1224</v>
      </c>
      <c r="F155" s="10" t="s">
        <v>77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1.8</v>
      </c>
      <c r="M155" s="13">
        <v>0.4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1.8</v>
      </c>
      <c r="W155" s="13">
        <v>0.4</v>
      </c>
    </row>
    <row r="156" spans="1:23" ht="63.75">
      <c r="A156" s="11" t="s">
        <v>1263</v>
      </c>
      <c r="B156" s="10" t="s">
        <v>1264</v>
      </c>
      <c r="C156" s="12">
        <v>26000</v>
      </c>
      <c r="D156" s="10" t="s">
        <v>36</v>
      </c>
      <c r="E156" s="10" t="s">
        <v>1265</v>
      </c>
      <c r="F156" s="10" t="s">
        <v>42</v>
      </c>
      <c r="G156" s="13">
        <v>160</v>
      </c>
      <c r="H156" s="13">
        <v>640</v>
      </c>
      <c r="I156" s="13">
        <v>408.7</v>
      </c>
      <c r="J156" s="13">
        <v>12</v>
      </c>
      <c r="K156" s="13">
        <v>12</v>
      </c>
      <c r="L156" s="13">
        <v>0.9</v>
      </c>
      <c r="M156" s="13">
        <v>0.2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652.9</v>
      </c>
      <c r="W156" s="13">
        <v>420.9</v>
      </c>
    </row>
    <row r="157" spans="1:23" ht="38.25">
      <c r="A157" s="11" t="s">
        <v>1266</v>
      </c>
      <c r="B157" s="10" t="s">
        <v>1267</v>
      </c>
      <c r="C157" s="12">
        <v>26144</v>
      </c>
      <c r="D157" s="10" t="s">
        <v>36</v>
      </c>
      <c r="E157" s="10" t="s">
        <v>1268</v>
      </c>
      <c r="F157" s="10" t="s">
        <v>697</v>
      </c>
      <c r="G157" s="13">
        <v>0.5</v>
      </c>
      <c r="H157" s="13">
        <v>2.2</v>
      </c>
      <c r="I157" s="13">
        <v>1.3</v>
      </c>
      <c r="J157" s="13">
        <v>4.9</v>
      </c>
      <c r="K157" s="13">
        <v>4.9</v>
      </c>
      <c r="L157" s="13">
        <v>0.4</v>
      </c>
      <c r="M157" s="13">
        <v>0.1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18.1</v>
      </c>
      <c r="U157" s="13">
        <v>3.6</v>
      </c>
      <c r="V157" s="13">
        <v>25.6</v>
      </c>
      <c r="W157" s="13">
        <v>10</v>
      </c>
    </row>
    <row r="158" spans="1:23" ht="51">
      <c r="A158" s="11" t="s">
        <v>1269</v>
      </c>
      <c r="B158" s="10" t="s">
        <v>1221</v>
      </c>
      <c r="C158" s="12">
        <v>26203</v>
      </c>
      <c r="D158" s="10" t="s">
        <v>36</v>
      </c>
      <c r="E158" s="10" t="s">
        <v>680</v>
      </c>
      <c r="F158" s="10" t="s">
        <v>888</v>
      </c>
      <c r="G158" s="13">
        <v>0</v>
      </c>
      <c r="H158" s="13">
        <v>0</v>
      </c>
      <c r="I158" s="13">
        <v>0</v>
      </c>
      <c r="J158" s="13">
        <v>21.8</v>
      </c>
      <c r="K158" s="13">
        <v>21.8</v>
      </c>
      <c r="L158" s="13">
        <v>1.3</v>
      </c>
      <c r="M158" s="13">
        <v>0.3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18.1</v>
      </c>
      <c r="U158" s="13">
        <v>3.6</v>
      </c>
      <c r="V158" s="13">
        <v>41.2</v>
      </c>
      <c r="W158" s="13">
        <v>25.7</v>
      </c>
    </row>
    <row r="159" spans="1:23" ht="25.5">
      <c r="A159" s="11" t="s">
        <v>1270</v>
      </c>
      <c r="B159" s="10" t="s">
        <v>619</v>
      </c>
      <c r="C159" s="12">
        <v>26237</v>
      </c>
      <c r="D159" s="10" t="s">
        <v>36</v>
      </c>
      <c r="E159" s="10" t="s">
        <v>620</v>
      </c>
      <c r="F159" s="10" t="s">
        <v>30</v>
      </c>
      <c r="G159" s="13">
        <v>329.1</v>
      </c>
      <c r="H159" s="17">
        <v>1309.1</v>
      </c>
      <c r="I159" s="13">
        <v>821.7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7">
        <v>1309.1</v>
      </c>
      <c r="W159" s="13">
        <v>821.7</v>
      </c>
    </row>
    <row r="160" spans="1:23" ht="25.5">
      <c r="A160" s="11" t="s">
        <v>1271</v>
      </c>
      <c r="B160" s="10" t="s">
        <v>1125</v>
      </c>
      <c r="C160" s="12">
        <v>26352</v>
      </c>
      <c r="D160" s="10" t="s">
        <v>36</v>
      </c>
      <c r="E160" s="10" t="s">
        <v>1126</v>
      </c>
      <c r="F160" s="10" t="s">
        <v>697</v>
      </c>
      <c r="G160" s="13">
        <v>0.4</v>
      </c>
      <c r="H160" s="13">
        <v>1.6</v>
      </c>
      <c r="I160" s="13">
        <v>1</v>
      </c>
      <c r="J160" s="13">
        <v>5</v>
      </c>
      <c r="K160" s="13">
        <v>5</v>
      </c>
      <c r="L160" s="13">
        <v>0.9</v>
      </c>
      <c r="M160" s="13">
        <v>0.2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8.2</v>
      </c>
      <c r="U160" s="13">
        <v>1.6</v>
      </c>
      <c r="V160" s="13">
        <v>15.7</v>
      </c>
      <c r="W160" s="13">
        <v>7.8</v>
      </c>
    </row>
    <row r="161" spans="1:23" ht="25.5">
      <c r="A161" s="11" t="s">
        <v>1272</v>
      </c>
      <c r="B161" s="10" t="s">
        <v>1255</v>
      </c>
      <c r="C161" s="12">
        <v>26561</v>
      </c>
      <c r="D161" s="10" t="s">
        <v>36</v>
      </c>
      <c r="E161" s="10" t="s">
        <v>1202</v>
      </c>
      <c r="F161" s="10" t="s">
        <v>38</v>
      </c>
      <c r="G161" s="13">
        <v>0</v>
      </c>
      <c r="H161" s="13">
        <v>0</v>
      </c>
      <c r="I161" s="13">
        <v>0</v>
      </c>
      <c r="J161" s="13">
        <v>1.6</v>
      </c>
      <c r="K161" s="13">
        <v>1.6</v>
      </c>
      <c r="L161" s="13">
        <v>0.2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1.8</v>
      </c>
      <c r="W161" s="13">
        <v>1.6</v>
      </c>
    </row>
    <row r="162" spans="1:23" ht="51">
      <c r="A162" s="11" t="s">
        <v>1273</v>
      </c>
      <c r="B162" s="10" t="s">
        <v>640</v>
      </c>
      <c r="C162" s="12">
        <v>26715</v>
      </c>
      <c r="D162" s="10" t="s">
        <v>36</v>
      </c>
      <c r="E162" s="10" t="s">
        <v>1106</v>
      </c>
      <c r="F162" s="10" t="s">
        <v>30</v>
      </c>
      <c r="G162" s="13">
        <v>201</v>
      </c>
      <c r="H162" s="13">
        <v>404.2</v>
      </c>
      <c r="I162" s="13">
        <v>253</v>
      </c>
      <c r="J162" s="13">
        <v>0</v>
      </c>
      <c r="K162" s="13">
        <v>0</v>
      </c>
      <c r="L162" s="13">
        <v>0.4</v>
      </c>
      <c r="M162" s="13">
        <v>0.1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404.6</v>
      </c>
      <c r="W162" s="13">
        <v>253.1</v>
      </c>
    </row>
    <row r="163" spans="1:23" ht="51">
      <c r="A163" s="11" t="s">
        <v>1274</v>
      </c>
      <c r="B163" s="10" t="s">
        <v>640</v>
      </c>
      <c r="C163" s="12">
        <v>26715</v>
      </c>
      <c r="D163" s="10" t="s">
        <v>36</v>
      </c>
      <c r="E163" s="10" t="s">
        <v>967</v>
      </c>
      <c r="F163" s="10" t="s">
        <v>38</v>
      </c>
      <c r="G163" s="13">
        <v>0</v>
      </c>
      <c r="H163" s="13">
        <v>0</v>
      </c>
      <c r="I163" s="13">
        <v>0</v>
      </c>
      <c r="J163" s="13">
        <v>28</v>
      </c>
      <c r="K163" s="13">
        <v>28</v>
      </c>
      <c r="L163" s="13">
        <v>0.7</v>
      </c>
      <c r="M163" s="13">
        <v>0.1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28.7</v>
      </c>
      <c r="W163" s="13">
        <v>28.1</v>
      </c>
    </row>
    <row r="164" spans="1:23" ht="51">
      <c r="A164" s="11" t="s">
        <v>1275</v>
      </c>
      <c r="B164" s="10" t="s">
        <v>640</v>
      </c>
      <c r="C164" s="12">
        <v>26715</v>
      </c>
      <c r="D164" s="10" t="s">
        <v>36</v>
      </c>
      <c r="E164" s="10" t="s">
        <v>1106</v>
      </c>
      <c r="F164" s="10" t="s">
        <v>30</v>
      </c>
      <c r="G164" s="13">
        <v>201</v>
      </c>
      <c r="H164" s="13">
        <v>402</v>
      </c>
      <c r="I164" s="13">
        <v>251.8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402</v>
      </c>
      <c r="W164" s="13">
        <v>251.8</v>
      </c>
    </row>
    <row r="165" spans="1:23" ht="63.75">
      <c r="A165" s="11" t="s">
        <v>1276</v>
      </c>
      <c r="B165" s="10" t="s">
        <v>622</v>
      </c>
      <c r="C165" s="12">
        <v>27067</v>
      </c>
      <c r="D165" s="10" t="s">
        <v>36</v>
      </c>
      <c r="E165" s="10" t="s">
        <v>1054</v>
      </c>
      <c r="F165" s="10" t="s">
        <v>77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1.8</v>
      </c>
      <c r="M165" s="13">
        <v>0.4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1.8</v>
      </c>
      <c r="W165" s="13">
        <v>0.4</v>
      </c>
    </row>
    <row r="166" spans="1:23" ht="25.5">
      <c r="A166" s="11" t="s">
        <v>1277</v>
      </c>
      <c r="B166" s="10" t="s">
        <v>1278</v>
      </c>
      <c r="C166" s="12">
        <v>27137</v>
      </c>
      <c r="D166" s="10" t="s">
        <v>36</v>
      </c>
      <c r="E166" s="10" t="s">
        <v>741</v>
      </c>
      <c r="F166" s="10" t="s">
        <v>634</v>
      </c>
      <c r="G166" s="13">
        <v>168.9</v>
      </c>
      <c r="H166" s="13">
        <v>417</v>
      </c>
      <c r="I166" s="13">
        <v>266.4</v>
      </c>
      <c r="J166" s="13">
        <v>14.3</v>
      </c>
      <c r="K166" s="13">
        <v>14.3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431.3</v>
      </c>
      <c r="W166" s="13">
        <v>280.6</v>
      </c>
    </row>
    <row r="167" spans="1:23" ht="25.5">
      <c r="A167" s="11" t="s">
        <v>1279</v>
      </c>
      <c r="B167" s="10" t="s">
        <v>1280</v>
      </c>
      <c r="C167" s="12">
        <v>27247</v>
      </c>
      <c r="D167" s="10" t="s">
        <v>36</v>
      </c>
      <c r="E167" s="10" t="s">
        <v>1281</v>
      </c>
      <c r="F167" s="10" t="s">
        <v>42</v>
      </c>
      <c r="G167" s="13">
        <v>0.3</v>
      </c>
      <c r="H167" s="13">
        <v>1</v>
      </c>
      <c r="I167" s="13">
        <v>0.6</v>
      </c>
      <c r="J167" s="13">
        <v>0.1</v>
      </c>
      <c r="K167" s="13">
        <v>0.1</v>
      </c>
      <c r="L167" s="13">
        <v>0.4</v>
      </c>
      <c r="M167" s="13">
        <v>0.1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1.5</v>
      </c>
      <c r="W167" s="13">
        <v>0.8</v>
      </c>
    </row>
    <row r="168" spans="1:23" ht="51">
      <c r="A168" s="11" t="s">
        <v>1282</v>
      </c>
      <c r="B168" s="10" t="s">
        <v>1283</v>
      </c>
      <c r="C168" s="12">
        <v>27263</v>
      </c>
      <c r="D168" s="10" t="s">
        <v>36</v>
      </c>
      <c r="E168" s="10" t="s">
        <v>653</v>
      </c>
      <c r="F168" s="10" t="s">
        <v>587</v>
      </c>
      <c r="G168" s="13">
        <v>0.6</v>
      </c>
      <c r="H168" s="13">
        <v>2.2</v>
      </c>
      <c r="I168" s="13">
        <v>1.4</v>
      </c>
      <c r="J168" s="13">
        <v>0</v>
      </c>
      <c r="K168" s="13">
        <v>0</v>
      </c>
      <c r="L168" s="13">
        <v>13.5</v>
      </c>
      <c r="M168" s="13">
        <v>2.7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15.7</v>
      </c>
      <c r="W168" s="13">
        <v>4.1</v>
      </c>
    </row>
    <row r="169" spans="1:23" ht="25.5">
      <c r="A169" s="11" t="s">
        <v>1284</v>
      </c>
      <c r="B169" s="10" t="s">
        <v>1280</v>
      </c>
      <c r="C169" s="12">
        <v>27368</v>
      </c>
      <c r="D169" s="10" t="s">
        <v>36</v>
      </c>
      <c r="E169" s="10" t="s">
        <v>630</v>
      </c>
      <c r="F169" s="10" t="s">
        <v>42</v>
      </c>
      <c r="G169" s="13">
        <v>0.2</v>
      </c>
      <c r="H169" s="13">
        <v>0.9</v>
      </c>
      <c r="I169" s="13">
        <v>0.6</v>
      </c>
      <c r="J169" s="13">
        <v>0.1</v>
      </c>
      <c r="K169" s="13">
        <v>0.1</v>
      </c>
      <c r="L169" s="13">
        <v>0.9</v>
      </c>
      <c r="M169" s="13">
        <v>0.2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1.9</v>
      </c>
      <c r="W169" s="13">
        <v>0.8</v>
      </c>
    </row>
    <row r="170" spans="1:23" ht="63.75">
      <c r="A170" s="11" t="s">
        <v>1285</v>
      </c>
      <c r="B170" s="10" t="s">
        <v>622</v>
      </c>
      <c r="C170" s="12">
        <v>27383</v>
      </c>
      <c r="D170" s="10" t="s">
        <v>36</v>
      </c>
      <c r="E170" s="10" t="s">
        <v>627</v>
      </c>
      <c r="F170" s="10" t="s">
        <v>587</v>
      </c>
      <c r="G170" s="13">
        <v>5</v>
      </c>
      <c r="H170" s="13">
        <v>20</v>
      </c>
      <c r="I170" s="13">
        <v>12.8</v>
      </c>
      <c r="J170" s="13">
        <v>0</v>
      </c>
      <c r="K170" s="13">
        <v>0</v>
      </c>
      <c r="L170" s="13">
        <v>10.8</v>
      </c>
      <c r="M170" s="13">
        <v>2.2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30.8</v>
      </c>
      <c r="W170" s="13">
        <v>14.9</v>
      </c>
    </row>
    <row r="171" spans="1:23" ht="51">
      <c r="A171" s="11" t="s">
        <v>1286</v>
      </c>
      <c r="B171" s="10" t="s">
        <v>1287</v>
      </c>
      <c r="C171" s="12">
        <v>27452</v>
      </c>
      <c r="D171" s="10" t="s">
        <v>36</v>
      </c>
      <c r="E171" s="10" t="s">
        <v>1288</v>
      </c>
      <c r="F171" s="10" t="s">
        <v>77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2.2</v>
      </c>
      <c r="M171" s="13">
        <v>0.4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2.2</v>
      </c>
      <c r="W171" s="13">
        <v>0.4</v>
      </c>
    </row>
    <row r="172" spans="1:23" ht="76.5">
      <c r="A172" s="11" t="s">
        <v>1289</v>
      </c>
      <c r="B172" s="10" t="s">
        <v>1141</v>
      </c>
      <c r="C172" s="12">
        <v>27493</v>
      </c>
      <c r="D172" s="10" t="s">
        <v>36</v>
      </c>
      <c r="E172" s="10" t="s">
        <v>656</v>
      </c>
      <c r="F172" s="10" t="s">
        <v>38</v>
      </c>
      <c r="G172" s="13">
        <v>0</v>
      </c>
      <c r="H172" s="13">
        <v>0</v>
      </c>
      <c r="I172" s="13">
        <v>0</v>
      </c>
      <c r="J172" s="13">
        <v>0.2</v>
      </c>
      <c r="K172" s="13">
        <v>0.2</v>
      </c>
      <c r="L172" s="13">
        <v>1.1</v>
      </c>
      <c r="M172" s="13">
        <v>0.2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1.2</v>
      </c>
      <c r="W172" s="13">
        <v>0.4</v>
      </c>
    </row>
    <row r="173" spans="1:23" ht="51">
      <c r="A173" s="11" t="s">
        <v>1290</v>
      </c>
      <c r="B173" s="10" t="s">
        <v>1291</v>
      </c>
      <c r="C173" s="12">
        <v>27515</v>
      </c>
      <c r="D173" s="10" t="s">
        <v>36</v>
      </c>
      <c r="E173" s="10" t="s">
        <v>741</v>
      </c>
      <c r="F173" s="10" t="s">
        <v>42</v>
      </c>
      <c r="G173" s="13">
        <v>4.8</v>
      </c>
      <c r="H173" s="13">
        <v>19</v>
      </c>
      <c r="I173" s="13">
        <v>12.1</v>
      </c>
      <c r="J173" s="13">
        <v>0.3</v>
      </c>
      <c r="K173" s="13">
        <v>0.3</v>
      </c>
      <c r="L173" s="13">
        <v>0.4</v>
      </c>
      <c r="M173" s="13">
        <v>0.1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19.7</v>
      </c>
      <c r="W173" s="13">
        <v>12.5</v>
      </c>
    </row>
    <row r="174" spans="1:23" ht="25.5">
      <c r="A174" s="11" t="s">
        <v>1292</v>
      </c>
      <c r="B174" s="10" t="s">
        <v>1293</v>
      </c>
      <c r="C174" s="12">
        <v>27515</v>
      </c>
      <c r="D174" s="10" t="s">
        <v>36</v>
      </c>
      <c r="E174" s="10" t="s">
        <v>741</v>
      </c>
      <c r="F174" s="10" t="s">
        <v>42</v>
      </c>
      <c r="G174" s="13">
        <v>125</v>
      </c>
      <c r="H174" s="13">
        <v>585.1</v>
      </c>
      <c r="I174" s="13">
        <v>373.8</v>
      </c>
      <c r="J174" s="13">
        <v>9.8</v>
      </c>
      <c r="K174" s="13">
        <v>9.8</v>
      </c>
      <c r="L174" s="13">
        <v>0.9</v>
      </c>
      <c r="M174" s="13">
        <v>0.2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595.8</v>
      </c>
      <c r="W174" s="13">
        <v>383.7</v>
      </c>
    </row>
    <row r="175" spans="1:23" ht="63.75">
      <c r="A175" s="11" t="s">
        <v>1294</v>
      </c>
      <c r="B175" s="10" t="s">
        <v>732</v>
      </c>
      <c r="C175" s="12">
        <v>27818</v>
      </c>
      <c r="D175" s="10" t="s">
        <v>36</v>
      </c>
      <c r="E175" s="10" t="s">
        <v>620</v>
      </c>
      <c r="F175" s="10" t="s">
        <v>634</v>
      </c>
      <c r="G175" s="13">
        <v>291.9</v>
      </c>
      <c r="H175" s="13">
        <v>469.2</v>
      </c>
      <c r="I175" s="13">
        <v>286.1</v>
      </c>
      <c r="J175" s="13">
        <v>2.9</v>
      </c>
      <c r="K175" s="13">
        <v>2.9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472.1</v>
      </c>
      <c r="W175" s="13">
        <v>289.1</v>
      </c>
    </row>
    <row r="176" spans="1:23" ht="38.25">
      <c r="A176" s="11" t="s">
        <v>1295</v>
      </c>
      <c r="B176" s="10" t="s">
        <v>1112</v>
      </c>
      <c r="C176" s="12">
        <v>27957</v>
      </c>
      <c r="D176" s="10" t="s">
        <v>36</v>
      </c>
      <c r="E176" s="10" t="s">
        <v>1113</v>
      </c>
      <c r="F176" s="10" t="s">
        <v>634</v>
      </c>
      <c r="G176" s="13">
        <v>375.3</v>
      </c>
      <c r="H176" s="13">
        <v>653.6</v>
      </c>
      <c r="I176" s="13">
        <v>417.4</v>
      </c>
      <c r="J176" s="13">
        <v>11.4</v>
      </c>
      <c r="K176" s="13">
        <v>11.4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665</v>
      </c>
      <c r="W176" s="13">
        <v>428.8</v>
      </c>
    </row>
    <row r="177" spans="1:23" ht="63.75">
      <c r="A177" s="11" t="s">
        <v>1296</v>
      </c>
      <c r="B177" s="10" t="s">
        <v>622</v>
      </c>
      <c r="C177" s="12">
        <v>28359</v>
      </c>
      <c r="D177" s="10" t="s">
        <v>36</v>
      </c>
      <c r="E177" s="10" t="s">
        <v>627</v>
      </c>
      <c r="F177" s="10" t="s">
        <v>124</v>
      </c>
      <c r="G177" s="13">
        <v>0</v>
      </c>
      <c r="H177" s="13">
        <v>0</v>
      </c>
      <c r="I177" s="13">
        <v>0</v>
      </c>
      <c r="J177" s="13">
        <v>11.9</v>
      </c>
      <c r="K177" s="13">
        <v>11.9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14.9</v>
      </c>
      <c r="U177" s="13">
        <v>3</v>
      </c>
      <c r="V177" s="13">
        <v>26.8</v>
      </c>
      <c r="W177" s="13">
        <v>14.9</v>
      </c>
    </row>
    <row r="178" spans="1:23" ht="63.75">
      <c r="A178" s="11" t="s">
        <v>1300</v>
      </c>
      <c r="B178" s="10" t="s">
        <v>622</v>
      </c>
      <c r="C178" s="12">
        <v>28662</v>
      </c>
      <c r="D178" s="10" t="s">
        <v>36</v>
      </c>
      <c r="E178" s="10" t="s">
        <v>1301</v>
      </c>
      <c r="F178" s="10" t="s">
        <v>30</v>
      </c>
      <c r="G178" s="13">
        <v>149.6</v>
      </c>
      <c r="H178" s="13">
        <v>598.2</v>
      </c>
      <c r="I178" s="13">
        <v>382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598.2</v>
      </c>
      <c r="W178" s="13">
        <v>382</v>
      </c>
    </row>
    <row r="179" spans="1:23" ht="63.75">
      <c r="A179" s="11" t="s">
        <v>1302</v>
      </c>
      <c r="B179" s="10" t="s">
        <v>622</v>
      </c>
      <c r="C179" s="12">
        <v>28843</v>
      </c>
      <c r="D179" s="10" t="s">
        <v>36</v>
      </c>
      <c r="E179" s="10" t="s">
        <v>709</v>
      </c>
      <c r="F179" s="10" t="s">
        <v>30</v>
      </c>
      <c r="G179" s="13">
        <v>75</v>
      </c>
      <c r="H179" s="13">
        <v>300</v>
      </c>
      <c r="I179" s="13">
        <v>191.4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300</v>
      </c>
      <c r="W179" s="13">
        <v>191.4</v>
      </c>
    </row>
    <row r="180" spans="1:23" ht="51">
      <c r="A180" s="11" t="s">
        <v>1306</v>
      </c>
      <c r="B180" s="10" t="s">
        <v>685</v>
      </c>
      <c r="C180" s="12">
        <v>28991</v>
      </c>
      <c r="D180" s="10" t="s">
        <v>36</v>
      </c>
      <c r="E180" s="10" t="s">
        <v>707</v>
      </c>
      <c r="F180" s="10" t="s">
        <v>42</v>
      </c>
      <c r="G180" s="13">
        <v>121.5</v>
      </c>
      <c r="H180" s="13">
        <v>121.5</v>
      </c>
      <c r="I180" s="13">
        <v>70.8</v>
      </c>
      <c r="J180" s="13">
        <v>1.4</v>
      </c>
      <c r="K180" s="13">
        <v>1.4</v>
      </c>
      <c r="L180" s="13">
        <v>0.2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123.1</v>
      </c>
      <c r="W180" s="13">
        <v>72.3</v>
      </c>
    </row>
    <row r="181" spans="1:23" ht="25.5">
      <c r="A181" s="11" t="s">
        <v>1307</v>
      </c>
      <c r="B181" s="10" t="s">
        <v>1308</v>
      </c>
      <c r="C181" s="12">
        <v>28999</v>
      </c>
      <c r="D181" s="10" t="s">
        <v>36</v>
      </c>
      <c r="E181" s="10" t="s">
        <v>630</v>
      </c>
      <c r="F181" s="10" t="s">
        <v>42</v>
      </c>
      <c r="G181" s="13">
        <v>0.5</v>
      </c>
      <c r="H181" s="13">
        <v>2</v>
      </c>
      <c r="I181" s="13">
        <v>1.2</v>
      </c>
      <c r="J181" s="13">
        <v>0.1</v>
      </c>
      <c r="K181" s="13">
        <v>0.1</v>
      </c>
      <c r="L181" s="13">
        <v>0.4</v>
      </c>
      <c r="M181" s="13">
        <v>0.1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2.5</v>
      </c>
      <c r="W181" s="13">
        <v>1.4</v>
      </c>
    </row>
    <row r="182" spans="1:23" ht="63.75">
      <c r="A182" s="11" t="s">
        <v>1309</v>
      </c>
      <c r="B182" s="10" t="s">
        <v>622</v>
      </c>
      <c r="C182" s="12">
        <v>29168</v>
      </c>
      <c r="D182" s="10" t="s">
        <v>36</v>
      </c>
      <c r="E182" s="10" t="s">
        <v>1301</v>
      </c>
      <c r="F182" s="10" t="s">
        <v>30</v>
      </c>
      <c r="G182" s="13">
        <v>98.2</v>
      </c>
      <c r="H182" s="13">
        <v>392.9</v>
      </c>
      <c r="I182" s="13">
        <v>250.9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392.9</v>
      </c>
      <c r="W182" s="13">
        <v>250.9</v>
      </c>
    </row>
    <row r="183" spans="1:23" ht="63.75">
      <c r="A183" s="11" t="s">
        <v>1310</v>
      </c>
      <c r="B183" s="10" t="s">
        <v>622</v>
      </c>
      <c r="C183" s="12">
        <v>29168</v>
      </c>
      <c r="D183" s="10" t="s">
        <v>36</v>
      </c>
      <c r="E183" s="10" t="s">
        <v>1301</v>
      </c>
      <c r="F183" s="10" t="s">
        <v>30</v>
      </c>
      <c r="G183" s="13">
        <v>76.1</v>
      </c>
      <c r="H183" s="13">
        <v>304.5</v>
      </c>
      <c r="I183" s="13">
        <v>194.4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304.5</v>
      </c>
      <c r="W183" s="13">
        <v>194.4</v>
      </c>
    </row>
    <row r="184" spans="1:23" ht="51">
      <c r="A184" s="11" t="s">
        <v>1311</v>
      </c>
      <c r="B184" s="10" t="s">
        <v>1019</v>
      </c>
      <c r="C184" s="12">
        <v>29265</v>
      </c>
      <c r="D184" s="10" t="s">
        <v>36</v>
      </c>
      <c r="E184" s="10" t="s">
        <v>741</v>
      </c>
      <c r="F184" s="10" t="s">
        <v>42</v>
      </c>
      <c r="G184" s="13">
        <v>1.3</v>
      </c>
      <c r="H184" s="13">
        <v>5.2</v>
      </c>
      <c r="I184" s="13">
        <v>3.3</v>
      </c>
      <c r="J184" s="13">
        <v>0.6</v>
      </c>
      <c r="K184" s="13">
        <v>0.6</v>
      </c>
      <c r="L184" s="13">
        <v>0.4</v>
      </c>
      <c r="M184" s="13">
        <v>0.1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6.2</v>
      </c>
      <c r="W184" s="13">
        <v>4</v>
      </c>
    </row>
    <row r="185" spans="1:23" ht="38.25">
      <c r="A185" s="11" t="s">
        <v>1312</v>
      </c>
      <c r="B185" s="10" t="s">
        <v>1313</v>
      </c>
      <c r="C185" s="12">
        <v>29423</v>
      </c>
      <c r="D185" s="10" t="s">
        <v>36</v>
      </c>
      <c r="E185" s="10" t="s">
        <v>630</v>
      </c>
      <c r="F185" s="10" t="s">
        <v>42</v>
      </c>
      <c r="G185" s="13">
        <v>0.3</v>
      </c>
      <c r="H185" s="13">
        <v>1</v>
      </c>
      <c r="I185" s="13">
        <v>0.6</v>
      </c>
      <c r="J185" s="13">
        <v>0</v>
      </c>
      <c r="K185" s="13">
        <v>0</v>
      </c>
      <c r="L185" s="13">
        <v>0.4</v>
      </c>
      <c r="M185" s="13">
        <v>0.1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1.5</v>
      </c>
      <c r="W185" s="13">
        <v>0.7</v>
      </c>
    </row>
    <row r="186" spans="1:23" ht="25.5">
      <c r="A186" s="11" t="s">
        <v>1317</v>
      </c>
      <c r="B186" s="10" t="s">
        <v>1293</v>
      </c>
      <c r="C186" s="12">
        <v>29907</v>
      </c>
      <c r="D186" s="10" t="s">
        <v>36</v>
      </c>
      <c r="E186" s="10" t="s">
        <v>653</v>
      </c>
      <c r="F186" s="10" t="s">
        <v>42</v>
      </c>
      <c r="G186" s="13">
        <v>0.3</v>
      </c>
      <c r="H186" s="13">
        <v>1</v>
      </c>
      <c r="I186" s="13">
        <v>0.6</v>
      </c>
      <c r="J186" s="13">
        <v>28</v>
      </c>
      <c r="K186" s="13">
        <v>28</v>
      </c>
      <c r="L186" s="13">
        <v>0.4</v>
      </c>
      <c r="M186" s="13">
        <v>0.1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29.5</v>
      </c>
      <c r="W186" s="13">
        <v>28.7</v>
      </c>
    </row>
    <row r="187" spans="1:23" ht="25.5">
      <c r="A187" s="11" t="s">
        <v>1318</v>
      </c>
      <c r="B187" s="10" t="s">
        <v>1293</v>
      </c>
      <c r="C187" s="12">
        <v>29907</v>
      </c>
      <c r="D187" s="10" t="s">
        <v>36</v>
      </c>
      <c r="E187" s="10" t="s">
        <v>1319</v>
      </c>
      <c r="F187" s="10" t="s">
        <v>634</v>
      </c>
      <c r="G187" s="13">
        <v>160</v>
      </c>
      <c r="H187" s="13">
        <v>640</v>
      </c>
      <c r="I187" s="13">
        <v>408.7</v>
      </c>
      <c r="J187" s="13">
        <v>22.4</v>
      </c>
      <c r="K187" s="13">
        <v>22.4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662.4</v>
      </c>
      <c r="W187" s="13">
        <v>431.1</v>
      </c>
    </row>
    <row r="188" spans="1:23" ht="25.5">
      <c r="A188" s="11" t="s">
        <v>1320</v>
      </c>
      <c r="B188" s="10" t="s">
        <v>1321</v>
      </c>
      <c r="C188" s="12">
        <v>29914</v>
      </c>
      <c r="D188" s="10" t="s">
        <v>36</v>
      </c>
      <c r="E188" s="10" t="s">
        <v>653</v>
      </c>
      <c r="F188" s="10" t="s">
        <v>888</v>
      </c>
      <c r="G188" s="13">
        <v>0</v>
      </c>
      <c r="H188" s="13">
        <v>0</v>
      </c>
      <c r="I188" s="13">
        <v>0</v>
      </c>
      <c r="J188" s="13">
        <v>0.1</v>
      </c>
      <c r="K188" s="13">
        <v>0.1</v>
      </c>
      <c r="L188" s="13">
        <v>0.9</v>
      </c>
      <c r="M188" s="13">
        <v>0.2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2.7</v>
      </c>
      <c r="U188" s="13">
        <v>0.5</v>
      </c>
      <c r="V188" s="13">
        <v>3.7</v>
      </c>
      <c r="W188" s="13">
        <v>0.8</v>
      </c>
    </row>
    <row r="189" spans="1:23" ht="63.75">
      <c r="A189" s="11" t="s">
        <v>1324</v>
      </c>
      <c r="B189" s="10" t="s">
        <v>622</v>
      </c>
      <c r="C189" s="12">
        <v>30057</v>
      </c>
      <c r="D189" s="10" t="s">
        <v>36</v>
      </c>
      <c r="E189" s="10" t="s">
        <v>627</v>
      </c>
      <c r="F189" s="10" t="s">
        <v>30</v>
      </c>
      <c r="G189" s="13">
        <v>128.7</v>
      </c>
      <c r="H189" s="13">
        <v>514.9</v>
      </c>
      <c r="I189" s="13">
        <v>328.6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514.9</v>
      </c>
      <c r="W189" s="13">
        <v>328.6</v>
      </c>
    </row>
    <row r="190" spans="1:23" ht="25.5">
      <c r="A190" s="11" t="s">
        <v>1325</v>
      </c>
      <c r="B190" s="10" t="s">
        <v>1280</v>
      </c>
      <c r="C190" s="12">
        <v>30113</v>
      </c>
      <c r="D190" s="10" t="s">
        <v>36</v>
      </c>
      <c r="E190" s="10" t="s">
        <v>1281</v>
      </c>
      <c r="F190" s="10" t="s">
        <v>42</v>
      </c>
      <c r="G190" s="13">
        <v>0.3</v>
      </c>
      <c r="H190" s="13">
        <v>1</v>
      </c>
      <c r="I190" s="13">
        <v>0.6</v>
      </c>
      <c r="J190" s="13">
        <v>0.1</v>
      </c>
      <c r="K190" s="13">
        <v>0.1</v>
      </c>
      <c r="L190" s="13">
        <v>0.4</v>
      </c>
      <c r="M190" s="13">
        <v>0.1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1.6</v>
      </c>
      <c r="W190" s="13">
        <v>0.9</v>
      </c>
    </row>
    <row r="191" spans="1:23" ht="76.5">
      <c r="A191" s="11" t="s">
        <v>1326</v>
      </c>
      <c r="B191" s="10" t="s">
        <v>1327</v>
      </c>
      <c r="C191" s="12">
        <v>30119</v>
      </c>
      <c r="D191" s="10" t="s">
        <v>36</v>
      </c>
      <c r="E191" s="10" t="s">
        <v>1328</v>
      </c>
      <c r="F191" s="10" t="s">
        <v>30</v>
      </c>
      <c r="G191" s="13">
        <v>144.1</v>
      </c>
      <c r="H191" s="13">
        <v>76.4</v>
      </c>
      <c r="I191" s="13">
        <v>48.8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76.4</v>
      </c>
      <c r="W191" s="13">
        <v>48.8</v>
      </c>
    </row>
    <row r="192" spans="1:23" ht="25.5">
      <c r="A192" s="11" t="s">
        <v>1329</v>
      </c>
      <c r="B192" s="10" t="s">
        <v>1330</v>
      </c>
      <c r="C192" s="12">
        <v>30225</v>
      </c>
      <c r="D192" s="10" t="s">
        <v>36</v>
      </c>
      <c r="E192" s="10" t="s">
        <v>707</v>
      </c>
      <c r="F192" s="10" t="s">
        <v>587</v>
      </c>
      <c r="G192" s="13">
        <v>0.1</v>
      </c>
      <c r="H192" s="13">
        <v>0.2</v>
      </c>
      <c r="I192" s="13">
        <v>0.1</v>
      </c>
      <c r="J192" s="13">
        <v>0</v>
      </c>
      <c r="K192" s="13">
        <v>0</v>
      </c>
      <c r="L192" s="13">
        <v>0.5</v>
      </c>
      <c r="M192" s="13">
        <v>0.1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0.7</v>
      </c>
      <c r="W192" s="13">
        <v>0.2</v>
      </c>
    </row>
    <row r="193" spans="1:23" ht="89.25">
      <c r="A193" s="11" t="s">
        <v>1331</v>
      </c>
      <c r="B193" s="10" t="s">
        <v>841</v>
      </c>
      <c r="C193" s="12">
        <v>30244</v>
      </c>
      <c r="D193" s="10" t="s">
        <v>36</v>
      </c>
      <c r="E193" s="10" t="s">
        <v>1332</v>
      </c>
      <c r="F193" s="10" t="s">
        <v>58</v>
      </c>
      <c r="G193" s="13">
        <v>0</v>
      </c>
      <c r="H193" s="13">
        <v>0</v>
      </c>
      <c r="I193" s="13">
        <v>0</v>
      </c>
      <c r="J193" s="13">
        <v>18.1</v>
      </c>
      <c r="K193" s="13">
        <v>18.1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18.1</v>
      </c>
      <c r="W193" s="13">
        <v>18.1</v>
      </c>
    </row>
    <row r="194" spans="1:23" ht="63.75">
      <c r="A194" s="11" t="s">
        <v>1333</v>
      </c>
      <c r="B194" s="10" t="s">
        <v>99</v>
      </c>
      <c r="C194" s="12">
        <v>30435</v>
      </c>
      <c r="D194" s="10" t="s">
        <v>36</v>
      </c>
      <c r="E194" s="10" t="s">
        <v>1068</v>
      </c>
      <c r="F194" s="10" t="s">
        <v>124</v>
      </c>
      <c r="G194" s="13">
        <v>0</v>
      </c>
      <c r="H194" s="13">
        <v>0</v>
      </c>
      <c r="I194" s="13">
        <v>0</v>
      </c>
      <c r="J194" s="13">
        <v>8.5</v>
      </c>
      <c r="K194" s="13">
        <v>8.5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3.3</v>
      </c>
      <c r="U194" s="13">
        <v>0.7</v>
      </c>
      <c r="V194" s="13">
        <v>11.8</v>
      </c>
      <c r="W194" s="13">
        <v>9.1</v>
      </c>
    </row>
    <row r="195" spans="1:23" ht="25.5">
      <c r="A195" s="11" t="s">
        <v>1335</v>
      </c>
      <c r="B195" s="10" t="s">
        <v>1278</v>
      </c>
      <c r="C195" s="12">
        <v>30687</v>
      </c>
      <c r="D195" s="10" t="s">
        <v>36</v>
      </c>
      <c r="E195" s="10" t="s">
        <v>653</v>
      </c>
      <c r="F195" s="10" t="s">
        <v>697</v>
      </c>
      <c r="G195" s="13">
        <v>0.7</v>
      </c>
      <c r="H195" s="13">
        <v>2.9</v>
      </c>
      <c r="I195" s="13">
        <v>1.9</v>
      </c>
      <c r="J195" s="13">
        <v>5.6</v>
      </c>
      <c r="K195" s="13">
        <v>5.6</v>
      </c>
      <c r="L195" s="13">
        <v>1.8</v>
      </c>
      <c r="M195" s="13">
        <v>0.4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16.1</v>
      </c>
      <c r="U195" s="13">
        <v>3.2</v>
      </c>
      <c r="V195" s="13">
        <v>26.4</v>
      </c>
      <c r="W195" s="13">
        <v>11</v>
      </c>
    </row>
    <row r="196" spans="1:23" ht="63.75">
      <c r="A196" s="11" t="s">
        <v>1338</v>
      </c>
      <c r="B196" s="10" t="s">
        <v>99</v>
      </c>
      <c r="C196" s="12">
        <v>31400</v>
      </c>
      <c r="D196" s="10" t="s">
        <v>36</v>
      </c>
      <c r="E196" s="10" t="s">
        <v>1339</v>
      </c>
      <c r="F196" s="10" t="s">
        <v>124</v>
      </c>
      <c r="G196" s="13">
        <v>0</v>
      </c>
      <c r="H196" s="13">
        <v>0</v>
      </c>
      <c r="I196" s="13">
        <v>0</v>
      </c>
      <c r="J196" s="13">
        <v>35.1</v>
      </c>
      <c r="K196" s="13">
        <v>35.1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5.5</v>
      </c>
      <c r="U196" s="13">
        <v>1.1</v>
      </c>
      <c r="V196" s="13">
        <v>40.6</v>
      </c>
      <c r="W196" s="13">
        <v>36.2</v>
      </c>
    </row>
    <row r="197" spans="1:23" ht="63.75">
      <c r="A197" s="11" t="s">
        <v>1340</v>
      </c>
      <c r="B197" s="10" t="s">
        <v>99</v>
      </c>
      <c r="C197" s="12">
        <v>31404</v>
      </c>
      <c r="D197" s="10" t="s">
        <v>36</v>
      </c>
      <c r="E197" s="10" t="s">
        <v>1341</v>
      </c>
      <c r="F197" s="10" t="s">
        <v>124</v>
      </c>
      <c r="G197" s="13">
        <v>0</v>
      </c>
      <c r="H197" s="13">
        <v>0</v>
      </c>
      <c r="I197" s="13">
        <v>0</v>
      </c>
      <c r="J197" s="13">
        <v>1.2</v>
      </c>
      <c r="K197" s="13">
        <v>1.2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0.3</v>
      </c>
      <c r="U197" s="13">
        <v>0.1</v>
      </c>
      <c r="V197" s="13">
        <v>1.4</v>
      </c>
      <c r="W197" s="13">
        <v>1.2</v>
      </c>
    </row>
    <row r="198" spans="1:23" ht="63.75">
      <c r="A198" s="11" t="s">
        <v>1342</v>
      </c>
      <c r="B198" s="10" t="s">
        <v>99</v>
      </c>
      <c r="C198" s="12">
        <v>31434</v>
      </c>
      <c r="D198" s="10" t="s">
        <v>36</v>
      </c>
      <c r="E198" s="10" t="s">
        <v>1343</v>
      </c>
      <c r="F198" s="10" t="s">
        <v>124</v>
      </c>
      <c r="G198" s="13">
        <v>0</v>
      </c>
      <c r="H198" s="13">
        <v>0</v>
      </c>
      <c r="I198" s="13">
        <v>0</v>
      </c>
      <c r="J198" s="13">
        <v>11.2</v>
      </c>
      <c r="K198" s="13">
        <v>11.2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1.7</v>
      </c>
      <c r="U198" s="13">
        <v>0.3</v>
      </c>
      <c r="V198" s="13">
        <v>12.9</v>
      </c>
      <c r="W198" s="13">
        <v>11.5</v>
      </c>
    </row>
    <row r="199" spans="1:23" ht="25.5">
      <c r="A199" s="11" t="s">
        <v>1351</v>
      </c>
      <c r="B199" s="10" t="s">
        <v>1321</v>
      </c>
      <c r="C199" s="12">
        <v>33308</v>
      </c>
      <c r="D199" s="10" t="s">
        <v>36</v>
      </c>
      <c r="E199" s="10" t="s">
        <v>741</v>
      </c>
      <c r="F199" s="10" t="s">
        <v>697</v>
      </c>
      <c r="G199" s="13">
        <v>10</v>
      </c>
      <c r="H199" s="13">
        <v>20</v>
      </c>
      <c r="I199" s="13">
        <v>12.8</v>
      </c>
      <c r="J199" s="13">
        <v>0.3</v>
      </c>
      <c r="K199" s="13">
        <v>0.3</v>
      </c>
      <c r="L199" s="13">
        <v>0.2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20.5</v>
      </c>
      <c r="U199" s="13">
        <v>4.1</v>
      </c>
      <c r="V199" s="13">
        <v>41.1</v>
      </c>
      <c r="W199" s="13">
        <v>17.2</v>
      </c>
    </row>
    <row r="200" spans="1:23" ht="76.5">
      <c r="A200" s="11" t="s">
        <v>1352</v>
      </c>
      <c r="B200" s="10" t="s">
        <v>1141</v>
      </c>
      <c r="C200" s="12">
        <v>33822</v>
      </c>
      <c r="D200" s="10" t="s">
        <v>36</v>
      </c>
      <c r="E200" s="10" t="s">
        <v>638</v>
      </c>
      <c r="F200" s="10" t="s">
        <v>1353</v>
      </c>
      <c r="G200" s="13">
        <v>0.3</v>
      </c>
      <c r="H200" s="13">
        <v>0.7</v>
      </c>
      <c r="I200" s="13">
        <v>0.4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0.7</v>
      </c>
      <c r="U200" s="13">
        <v>0.1</v>
      </c>
      <c r="V200" s="13">
        <v>1.4</v>
      </c>
      <c r="W200" s="13">
        <v>0.6</v>
      </c>
    </row>
    <row r="201" spans="1:23" ht="38.25">
      <c r="A201" s="11" t="s">
        <v>1354</v>
      </c>
      <c r="B201" s="10" t="s">
        <v>1031</v>
      </c>
      <c r="C201" s="12">
        <v>35293</v>
      </c>
      <c r="D201" s="10" t="s">
        <v>36</v>
      </c>
      <c r="E201" s="10" t="s">
        <v>1152</v>
      </c>
      <c r="F201" s="10" t="s">
        <v>1139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22</v>
      </c>
      <c r="U201" s="13">
        <v>4.4</v>
      </c>
      <c r="V201" s="13">
        <v>22</v>
      </c>
      <c r="W201" s="13">
        <v>4.4</v>
      </c>
    </row>
    <row r="202" spans="1:23" ht="25.5">
      <c r="A202" s="11" t="s">
        <v>1355</v>
      </c>
      <c r="B202" s="10" t="s">
        <v>1356</v>
      </c>
      <c r="C202" s="12">
        <v>35620</v>
      </c>
      <c r="D202" s="10" t="s">
        <v>36</v>
      </c>
      <c r="E202" s="10" t="s">
        <v>1268</v>
      </c>
      <c r="F202" s="10" t="s">
        <v>587</v>
      </c>
      <c r="G202" s="13">
        <v>0.3</v>
      </c>
      <c r="H202" s="13">
        <v>1</v>
      </c>
      <c r="I202" s="13">
        <v>0.6</v>
      </c>
      <c r="J202" s="13">
        <v>0</v>
      </c>
      <c r="K202" s="13">
        <v>0</v>
      </c>
      <c r="L202" s="13">
        <v>0.5</v>
      </c>
      <c r="M202" s="13">
        <v>0.1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1.4</v>
      </c>
      <c r="W202" s="13">
        <v>0.7</v>
      </c>
    </row>
    <row r="204" spans="7:12" ht="12.75">
      <c r="G204">
        <f>SUM(G1:G202)</f>
        <v>16034.499999999998</v>
      </c>
      <c r="I204">
        <f>SUM(I1:I202)</f>
        <v>23573.999999999993</v>
      </c>
      <c r="J204">
        <f>SUM(J1:J202)</f>
        <v>886.2</v>
      </c>
      <c r="L204">
        <f>SUM(L1:L202)</f>
        <v>113.20000000000006</v>
      </c>
    </row>
  </sheetData>
  <hyperlinks>
    <hyperlink ref="A1" r:id="rId1" display="http://waterrights.utah.gov/cgi-bin/wrprint.exe?wrnum=18-81"/>
    <hyperlink ref="A2" r:id="rId2" display="http://waterrights.utah.gov/cgi-bin/wrprint.exe?wrnum=18-162"/>
    <hyperlink ref="A3" r:id="rId3" display="http://waterrights.utah.gov/cgi-bin/wrprint.exe?wrnum=18-164"/>
    <hyperlink ref="A4" r:id="rId4" display="http://waterrights.utah.gov/cgi-bin/wrprint.exe?wrnum=18-418"/>
    <hyperlink ref="A5" r:id="rId5" display="http://waterrights.utah.gov/cgi-bin/wrprint.exe?wrnum=18-127"/>
    <hyperlink ref="A6" r:id="rId6" display="http://waterrights.utah.gov/cgi-bin/wrprint.exe?wrnum=18-219"/>
    <hyperlink ref="A7" r:id="rId7" display="http://waterrights.utah.gov/cgi-bin/wrprint.exe?wrnum=18-305"/>
    <hyperlink ref="A8" r:id="rId8" display="http://waterrights.utah.gov/cgi-bin/wrprint.exe?wrnum=18-348"/>
    <hyperlink ref="A9" r:id="rId9" display="http://waterrights.utah.gov/cgi-bin/wrprint.exe?wrnum=18-379"/>
    <hyperlink ref="A10" r:id="rId10" display="http://waterrights.utah.gov/cgi-bin/wrprint.exe?wrnum=18-386"/>
    <hyperlink ref="A11" r:id="rId11" display="http://waterrights.utah.gov/cgi-bin/wrprint.exe?wrnum=18-501"/>
    <hyperlink ref="A12" r:id="rId12" display="http://waterrights.utah.gov/cgi-bin/wrprint.exe?wrnum=18-530"/>
    <hyperlink ref="A13" r:id="rId13" display="http://waterrights.utah.gov/cgi-bin/wrprint.exe?wrnum=18-582"/>
    <hyperlink ref="A14" r:id="rId14" display="http://waterrights.utah.gov/cgi-bin/wrprint.exe?wrnum=18-590"/>
    <hyperlink ref="A15" r:id="rId15" display="http://waterrights.utah.gov/cgi-bin/wrprint.exe?wrnum=18-600"/>
    <hyperlink ref="A16" r:id="rId16" display="http://waterrights.utah.gov/cgi-bin/wrprint.exe?wrnum=18-613"/>
    <hyperlink ref="A17" r:id="rId17" display="http://waterrights.utah.gov/cgi-bin/wrprint.exe?wrnum=18-619"/>
    <hyperlink ref="A20" r:id="rId18" display="http://waterrights.utah.gov/cgi-bin/wrprint.exe?wrnum=18-638"/>
    <hyperlink ref="A19" r:id="rId19" display="http://waterrights.utah.gov/cgi-bin/wrprint.exe?wrnum=18-631"/>
    <hyperlink ref="A18" r:id="rId20" display="http://waterrights.utah.gov/cgi-bin/wrprint.exe?wrnum=18-625"/>
    <hyperlink ref="A21" r:id="rId21" display="http://waterrights.utah.gov/cgi-bin/wrprint.exe?wrnum=18-650"/>
    <hyperlink ref="A22" r:id="rId22" display="http://waterrights.utah.gov/cgi-bin/wrprint.exe?wrnum=18-655"/>
    <hyperlink ref="A23" r:id="rId23" display="http://waterrights.utah.gov/cgi-bin/wrprint.exe?wrnum=18-658"/>
    <hyperlink ref="A24" r:id="rId24" display="http://waterrights.utah.gov/cgi-bin/wrprint.exe?wrnum=18-659"/>
    <hyperlink ref="A25" r:id="rId25" display="http://waterrights.utah.gov/cgi-bin/wrprint.exe?wrnum=18-660"/>
    <hyperlink ref="A26" r:id="rId26" display="http://waterrights.utah.gov/cgi-bin/wrprint.exe?wrnum=18-663"/>
    <hyperlink ref="A27" r:id="rId27" display="http://waterrights.utah.gov/cgi-bin/wrprint.exe?wrnum=18-668"/>
    <hyperlink ref="A28" r:id="rId28" display="http://waterrights.utah.gov/cgi-bin/wrprint.exe?wrnum=18-669"/>
    <hyperlink ref="A29" r:id="rId29" display="http://waterrights.utah.gov/cgi-bin/wrprint.exe?wrnum=18-670"/>
    <hyperlink ref="A30" r:id="rId30" display="http://waterrights.utah.gov/cgi-bin/wrprint.exe?wrnum=18-671"/>
    <hyperlink ref="A31" r:id="rId31" display="http://waterrights.utah.gov/cgi-bin/wrprint.exe?wrnum=18-672"/>
    <hyperlink ref="A32" r:id="rId32" display="http://waterrights.utah.gov/cgi-bin/wrprint.exe?wrnum=18-673"/>
    <hyperlink ref="A33" r:id="rId33" display="http://waterrights.utah.gov/cgi-bin/wrprint.exe?wrnum=18-674"/>
    <hyperlink ref="A34" r:id="rId34" display="http://waterrights.utah.gov/cgi-bin/wrprint.exe?wrnum=18-676"/>
    <hyperlink ref="A35" r:id="rId35" display="http://waterrights.utah.gov/cgi-bin/wrprint.exe?wrnum=18-677"/>
    <hyperlink ref="A36" r:id="rId36" display="http://waterrights.utah.gov/cgi-bin/wrprint.exe?wrnum=18-678"/>
    <hyperlink ref="A37" r:id="rId37" display="http://waterrights.utah.gov/cgi-bin/wrprint.exe?wrnum=18-679"/>
    <hyperlink ref="A38" r:id="rId38" display="http://waterrights.utah.gov/cgi-bin/wrprint.exe?wrnum=18-680"/>
    <hyperlink ref="A39" r:id="rId39" display="http://waterrights.utah.gov/cgi-bin/wrprint.exe?wrnum=18-682"/>
    <hyperlink ref="A40" r:id="rId40" display="http://waterrights.utah.gov/cgi-bin/wrprint.exe?wrnum=18-683"/>
    <hyperlink ref="A41" r:id="rId41" display="http://waterrights.utah.gov/cgi-bin/wrprint.exe?wrnum=18-685"/>
    <hyperlink ref="A42" r:id="rId42" display="http://waterrights.utah.gov/cgi-bin/wrprint.exe?wrnum=18-700"/>
    <hyperlink ref="A43" r:id="rId43" display="http://waterrights.utah.gov/cgi-bin/wrprint.exe?wrnum=18-284"/>
    <hyperlink ref="A44" r:id="rId44" display="http://waterrights.utah.gov/cgi-bin/wrprint.exe?wrnum=18-269"/>
    <hyperlink ref="A45" r:id="rId45" display="http://waterrights.utah.gov/cgi-bin/wrprint.exe?wrnum=18-264"/>
    <hyperlink ref="A46" r:id="rId46" display="http://waterrights.utah.gov/cgi-bin/wrprint.exe?wrnum=18-273"/>
    <hyperlink ref="A47" r:id="rId47" display="http://waterrights.utah.gov/cgi-bin/wrprint.exe?wrnum=18-274"/>
    <hyperlink ref="A48" r:id="rId48" display="http://waterrights.utah.gov/cgi-bin/wrprint.exe?wrnum=18-266"/>
    <hyperlink ref="A49" r:id="rId49" display="http://waterrights.utah.gov/cgi-bin/wrprint.exe?wrnum=18-267"/>
    <hyperlink ref="A50" r:id="rId50" display="http://waterrights.utah.gov/cgi-bin/wrprint.exe?wrnum=18-5"/>
    <hyperlink ref="A51" r:id="rId51" display="http://waterrights.utah.gov/cgi-bin/wrprint.exe?wrnum=18-319"/>
    <hyperlink ref="A52" r:id="rId52" display="http://waterrights.utah.gov/cgi-bin/wrprint.exe?wrnum=18-301"/>
    <hyperlink ref="A53" r:id="rId53" display="http://waterrights.utah.gov/cgi-bin/wrprint.exe?wrnum=18-4"/>
    <hyperlink ref="A54" r:id="rId54" display="http://waterrights.utah.gov/cgi-bin/wrprint.exe?wrnum=18-424"/>
    <hyperlink ref="A55" r:id="rId55" display="http://waterrights.utah.gov/cgi-bin/wrprint.exe?wrnum=18-280"/>
    <hyperlink ref="A56" r:id="rId56" display="http://waterrights.utah.gov/cgi-bin/wrprint.exe?wrnum=18-263"/>
    <hyperlink ref="A57" r:id="rId57" display="http://waterrights.utah.gov/cgi-bin/wrprint.exe?wrnum=18-271"/>
    <hyperlink ref="A58" r:id="rId58" display="http://waterrights.utah.gov/cgi-bin/wrprint.exe?wrnum=18-272"/>
    <hyperlink ref="A59" r:id="rId59" display="http://waterrights.utah.gov/cgi-bin/wrprint.exe?wrnum=18-265"/>
    <hyperlink ref="A60" r:id="rId60" display="http://waterrights.utah.gov/cgi-bin/wrprint.exe?wrnum=18-290"/>
    <hyperlink ref="A61" r:id="rId61" display="http://waterrights.utah.gov/cgi-bin/wrprint.exe?wrnum=18-383"/>
    <hyperlink ref="A62" r:id="rId62" display="http://waterrights.utah.gov/cgi-bin/wrprint.exe?wrnum=18-592"/>
    <hyperlink ref="A63" r:id="rId63" display="http://waterrights.utah.gov/cgi-bin/wrprint.exe?wrnum=18-6"/>
    <hyperlink ref="A64" r:id="rId64" display="http://waterrights.utah.gov/cgi-bin/wrprint.exe?wrnum=18-259"/>
    <hyperlink ref="A65" r:id="rId65" display="http://waterrights.utah.gov/cgi-bin/wrprint.exe?wrnum=18-262"/>
    <hyperlink ref="A66" r:id="rId66" display="http://waterrights.utah.gov/cgi-bin/wrprint.exe?wrnum=18-260"/>
    <hyperlink ref="A67" r:id="rId67" display="http://waterrights.utah.gov/cgi-bin/wrprint.exe?wrnum=18-261"/>
    <hyperlink ref="A68" r:id="rId68" display="http://waterrights.utah.gov/cgi-bin/wrprint.exe?wrnum=18-270"/>
    <hyperlink ref="A69" r:id="rId69" display="http://waterrights.utah.gov/cgi-bin/wrprint.exe?wrnum=18-291"/>
    <hyperlink ref="A70" r:id="rId70" display="http://waterrights.utah.gov/cgi-bin/wrprint.exe?wrnum=18-292"/>
    <hyperlink ref="A71" r:id="rId71" display="http://waterrights.utah.gov/cgi-bin/wrprint.exe?wrnum=18-293"/>
    <hyperlink ref="A72" r:id="rId72" display="http://waterrights.utah.gov/cgi-bin/wrprint.exe?wrnum=18-294"/>
    <hyperlink ref="A73" r:id="rId73" display="http://waterrights.utah.gov/cgi-bin/wrprint.exe?wrnum=18-268"/>
    <hyperlink ref="A74" r:id="rId74" display="http://waterrights.utah.gov/cgi-bin/wrprint.exe?wrnum=18-69"/>
    <hyperlink ref="A75" r:id="rId75" display="http://waterrights.utah.gov/cgi-bin/wrprint.exe?wrnum=18-70"/>
    <hyperlink ref="A76" r:id="rId76" display="http://waterrights.utah.gov/cgi-bin/wrprint.exe?wrnum=18-78"/>
    <hyperlink ref="A77" r:id="rId77" display="http://waterrights.utah.gov/cgi-bin/wrprint.exe?wrnum=18-82"/>
    <hyperlink ref="A78" r:id="rId78" display="http://waterrights.utah.gov/cgi-bin/wrprint.exe?wrnum=18-83"/>
    <hyperlink ref="A79" r:id="rId79" display="http://waterrights.utah.gov/cgi-bin/wrprint.exe?wrnum=18-85"/>
    <hyperlink ref="A80" r:id="rId80" display="http://waterrights.utah.gov/cgi-bin/wrprint.exe?wrnum=18-86"/>
    <hyperlink ref="A81" r:id="rId81" display="http://waterrights.utah.gov/cgi-bin/wrprint.exe?wrnum=18-87"/>
    <hyperlink ref="A82" r:id="rId82" display="http://waterrights.utah.gov/cgi-bin/wrprint.exe?wrnum=18-88"/>
    <hyperlink ref="A83" r:id="rId83" display="http://waterrights.utah.gov/cgi-bin/wrprint.exe?wrnum=18-90"/>
    <hyperlink ref="A84" r:id="rId84" display="http://waterrights.utah.gov/cgi-bin/wrprint.exe?wrnum=18-91"/>
    <hyperlink ref="A85" r:id="rId85" display="http://waterrights.utah.gov/cgi-bin/wrprint.exe?wrnum=18-92"/>
    <hyperlink ref="A86" r:id="rId86" display="http://waterrights.utah.gov/cgi-bin/wrprint.exe?wrnum=18-95"/>
    <hyperlink ref="A87" r:id="rId87" display="http://waterrights.utah.gov/cgi-bin/wrprint.exe?wrnum=18-96"/>
    <hyperlink ref="A88" r:id="rId88" display="http://waterrights.utah.gov/cgi-bin/wrprint.exe?wrnum=18-130"/>
    <hyperlink ref="A89" r:id="rId89" display="http://waterrights.utah.gov/cgi-bin/wrprint.exe?wrnum=18-133"/>
    <hyperlink ref="A90" r:id="rId90" display="http://waterrights.utah.gov/cgi-bin/wrprint.exe?wrnum=18-72"/>
    <hyperlink ref="A91" r:id="rId91" display="http://waterrights.utah.gov/cgi-bin/wrprint.exe?wrnum=18-136"/>
    <hyperlink ref="A92" r:id="rId92" display="http://waterrights.utah.gov/cgi-bin/wrprint.exe?wrnum=18-137"/>
    <hyperlink ref="A93" r:id="rId93" display="http://waterrights.utah.gov/cgi-bin/wrprint.exe?wrnum=18-138"/>
    <hyperlink ref="A94" r:id="rId94" display="http://waterrights.utah.gov/cgi-bin/wrprint.exe?wrnum=18-139"/>
    <hyperlink ref="A95" r:id="rId95" display="http://waterrights.utah.gov/cgi-bin/wrprint.exe?wrnum=18-141"/>
    <hyperlink ref="A96" r:id="rId96" display="http://waterrights.utah.gov/cgi-bin/wrprint.exe?wrnum=18-143"/>
    <hyperlink ref="A97" r:id="rId97" display="http://waterrights.utah.gov/cgi-bin/wrprint.exe?wrnum=18-147"/>
    <hyperlink ref="A98" r:id="rId98" display="http://waterrights.utah.gov/cgi-bin/wrprint.exe?wrnum=18-148"/>
    <hyperlink ref="A99" r:id="rId99" display="http://waterrights.utah.gov/cgi-bin/wrprint.exe?wrnum=18-140"/>
    <hyperlink ref="A102" r:id="rId100" display="http://waterrights.utah.gov/cgi-bin/wrprint.exe?wrnum=18-155"/>
    <hyperlink ref="A103" r:id="rId101" display="http://waterrights.utah.gov/cgi-bin/wrprint.exe?wrnum=18-156"/>
    <hyperlink ref="A104" r:id="rId102" display="http://waterrights.utah.gov/cgi-bin/wrprint.exe?wrnum=18-161"/>
    <hyperlink ref="A105" r:id="rId103" display="http://waterrights.utah.gov/cgi-bin/wrprint.exe?wrnum=18-163"/>
    <hyperlink ref="A106" r:id="rId104" display="http://waterrights.utah.gov/cgi-bin/wrprint.exe?wrnum=18-168"/>
    <hyperlink ref="A107" r:id="rId105" display="http://waterrights.utah.gov/cgi-bin/wrprint.exe?wrnum=18-169"/>
    <hyperlink ref="A108" r:id="rId106" display="http://waterrights.utah.gov/cgi-bin/wrprint.exe?wrnum=18-170"/>
    <hyperlink ref="A109" r:id="rId107" display="http://waterrights.utah.gov/cgi-bin/wrprint.exe?wrnum=18-175"/>
    <hyperlink ref="A110" r:id="rId108" display="http://waterrights.utah.gov/cgi-bin/wrprint.exe?wrnum=18-176"/>
    <hyperlink ref="A111" r:id="rId109" display="http://waterrights.utah.gov/cgi-bin/wrprint.exe?wrnum=18-177"/>
    <hyperlink ref="A112" r:id="rId110" display="http://waterrights.utah.gov/cgi-bin/wrprint.exe?wrnum=18-178"/>
    <hyperlink ref="A113" r:id="rId111" display="http://waterrights.utah.gov/cgi-bin/wrprint.exe?wrnum=18-179"/>
    <hyperlink ref="A114" r:id="rId112" display="http://waterrights.utah.gov/cgi-bin/wrprint.exe?wrnum=18-210"/>
    <hyperlink ref="A115" r:id="rId113" display="http://waterrights.utah.gov/cgi-bin/wrprint.exe?wrnum=68-453"/>
    <hyperlink ref="A116" r:id="rId114" display="http://waterrights.utah.gov/cgi-bin/wrprint.exe?wrnum=18-180"/>
    <hyperlink ref="A117" r:id="rId115" display="http://waterrights.utah.gov/cgi-bin/wrprint.exe?wrnum=18-181"/>
    <hyperlink ref="A118" r:id="rId116" display="http://waterrights.utah.gov/cgi-bin/wrprint.exe?wrnum=18-182"/>
    <hyperlink ref="A119" r:id="rId117" display="http://waterrights.utah.gov/cgi-bin/wrprint.exe?wrnum=18-183"/>
    <hyperlink ref="A120" r:id="rId118" display="http://waterrights.utah.gov/cgi-bin/wrprint.exe?wrnum=18-185"/>
    <hyperlink ref="A121" r:id="rId119" display="http://waterrights.utah.gov/cgi-bin/wrprint.exe?wrnum=18-142"/>
    <hyperlink ref="A122" r:id="rId120" display="http://waterrights.utah.gov/cgi-bin/wrprint.exe?wrnum=18-190"/>
    <hyperlink ref="A123" r:id="rId121" display="http://waterrights.utah.gov/cgi-bin/wrprint.exe?wrnum=18-191"/>
    <hyperlink ref="A124" r:id="rId122" display="http://waterrights.utah.gov/cgi-bin/wrprint.exe?wrnum=18-192"/>
    <hyperlink ref="A125" r:id="rId123" display="http://waterrights.utah.gov/cgi-bin/wrprint.exe?wrnum=18-193"/>
    <hyperlink ref="A126" r:id="rId124" display="http://waterrights.utah.gov/cgi-bin/wrprint.exe?wrnum=18-194"/>
    <hyperlink ref="A127" r:id="rId125" display="http://waterrights.utah.gov/cgi-bin/wrprint.exe?wrnum=18-302"/>
    <hyperlink ref="A128" r:id="rId126" display="http://waterrights.utah.gov/cgi-bin/wrprint.exe?wrnum=18-145"/>
    <hyperlink ref="A129" r:id="rId127" display="http://waterrights.utah.gov/cgi-bin/wrprint.exe?wrnum=18-195"/>
    <hyperlink ref="A130" r:id="rId128" display="http://waterrights.utah.gov/cgi-bin/wrprint.exe?wrnum=18-196"/>
    <hyperlink ref="A131" r:id="rId129" display="http://waterrights.utah.gov/cgi-bin/wrprint.exe?wrnum=18-197"/>
    <hyperlink ref="A132" r:id="rId130" display="http://waterrights.utah.gov/cgi-bin/wrprint.exe?wrnum=18-199"/>
    <hyperlink ref="A133" r:id="rId131" display="http://waterrights.utah.gov/cgi-bin/wrprint.exe?wrnum=18-202"/>
    <hyperlink ref="A134" r:id="rId132" display="http://waterrights.utah.gov/cgi-bin/wrprint.exe?wrnum=18-203"/>
    <hyperlink ref="A135" r:id="rId133" display="http://waterrights.utah.gov/cgi-bin/wrprint.exe?wrnum=18-159"/>
    <hyperlink ref="A136" r:id="rId134" display="http://waterrights.utah.gov/cgi-bin/wrprint.exe?wrnum=18-211"/>
    <hyperlink ref="A137" r:id="rId135" display="http://waterrights.utah.gov/cgi-bin/wrprint.exe?wrnum=18-212"/>
    <hyperlink ref="A138" r:id="rId136" display="http://waterrights.utah.gov/cgi-bin/wrprint.exe?wrnum=18-224"/>
    <hyperlink ref="A139" r:id="rId137" display="http://waterrights.utah.gov/cgi-bin/wrprint.exe?wrnum=18-228"/>
    <hyperlink ref="A140" r:id="rId138" display="http://waterrights.utah.gov/cgi-bin/wrprint.exe?wrnum=18-230"/>
    <hyperlink ref="A141" r:id="rId139" display="http://waterrights.utah.gov/cgi-bin/wrprint.exe?wrnum=18-232"/>
    <hyperlink ref="A142" r:id="rId140" display="http://waterrights.utah.gov/cgi-bin/wrprint.exe?wrnum=18-235"/>
    <hyperlink ref="A143" r:id="rId141" display="http://waterrights.utah.gov/cgi-bin/wrprint.exe?wrnum=18-213"/>
    <hyperlink ref="A144" r:id="rId142" display="http://waterrights.utah.gov/cgi-bin/wrprint.exe?wrnum=18-296"/>
    <hyperlink ref="A145" r:id="rId143" display="http://waterrights.utah.gov/cgi-bin/wrprint.exe?wrnum=18-184"/>
    <hyperlink ref="A146" r:id="rId144" display="http://waterrights.utah.gov/cgi-bin/wrprint.exe?wrnum=18-303"/>
    <hyperlink ref="A147" r:id="rId145" display="http://waterrights.utah.gov/cgi-bin/wrprint.exe?wrnum=18-304"/>
    <hyperlink ref="A148" r:id="rId146" display="http://waterrights.utah.gov/cgi-bin/wrprint.exe?wrnum=18-307"/>
    <hyperlink ref="A149" r:id="rId147" display="http://waterrights.utah.gov/cgi-bin/wrprint.exe?wrnum=18-308"/>
    <hyperlink ref="A150" r:id="rId148" display="http://waterrights.utah.gov/cgi-bin/wrprint.exe?wrnum=18-218"/>
    <hyperlink ref="A151" r:id="rId149" display="http://waterrights.utah.gov/cgi-bin/wrprint.exe?wrnum=18-316"/>
    <hyperlink ref="A152" r:id="rId150" display="http://waterrights.utah.gov/cgi-bin/wrprint.exe?wrnum=18-317"/>
    <hyperlink ref="A153" r:id="rId151" display="http://waterrights.utah.gov/cgi-bin/wrprint.exe?wrnum=18-325"/>
    <hyperlink ref="A154" r:id="rId152" display="http://waterrights.utah.gov/cgi-bin/wrprint.exe?wrnum=18-327"/>
    <hyperlink ref="A155" r:id="rId153" display="http://waterrights.utah.gov/cgi-bin/wrprint.exe?wrnum=18-331"/>
    <hyperlink ref="A156" r:id="rId154" display="http://waterrights.utah.gov/cgi-bin/wrprint.exe?wrnum=18-332"/>
    <hyperlink ref="A157" r:id="rId155" display="http://waterrights.utah.gov/cgi-bin/wrprint.exe?wrnum=18-335"/>
    <hyperlink ref="A158" r:id="rId156" display="http://waterrights.utah.gov/cgi-bin/wrprint.exe?wrnum=18-336"/>
    <hyperlink ref="A159" r:id="rId157" display="http://waterrights.utah.gov/cgi-bin/wrprint.exe?wrnum=18-223"/>
    <hyperlink ref="A160" r:id="rId158" display="http://waterrights.utah.gov/cgi-bin/wrprint.exe?wrnum=18-339"/>
    <hyperlink ref="A161" r:id="rId159" display="http://waterrights.utah.gov/cgi-bin/wrprint.exe?wrnum=18-240"/>
    <hyperlink ref="A162" r:id="rId160" display="http://waterrights.utah.gov/cgi-bin/wrprint.exe?wrnum=18-344"/>
    <hyperlink ref="A163" r:id="rId161" display="http://waterrights.utah.gov/cgi-bin/wrprint.exe?wrnum=18-345"/>
    <hyperlink ref="A164" r:id="rId162" display="http://waterrights.utah.gov/cgi-bin/wrprint.exe?wrnum=18-346"/>
    <hyperlink ref="A165" r:id="rId163" display="http://waterrights.utah.gov/cgi-bin/wrprint.exe?wrnum=18-357"/>
    <hyperlink ref="A166" r:id="rId164" display="http://waterrights.utah.gov/cgi-bin/wrprint.exe?wrnum=18-359"/>
    <hyperlink ref="A167" r:id="rId165" display="http://waterrights.utah.gov/cgi-bin/wrprint.exe?wrnum=18-362"/>
    <hyperlink ref="A168" r:id="rId166" display="http://waterrights.utah.gov/cgi-bin/wrprint.exe?wrnum=18-365"/>
    <hyperlink ref="A169" r:id="rId167" display="http://waterrights.utah.gov/cgi-bin/wrprint.exe?wrnum=18-368"/>
    <hyperlink ref="A170" r:id="rId168" display="http://waterrights.utah.gov/cgi-bin/wrprint.exe?wrnum=18-371"/>
    <hyperlink ref="A171" r:id="rId169" display="http://waterrights.utah.gov/cgi-bin/wrprint.exe?wrnum=18-373"/>
    <hyperlink ref="A172" r:id="rId170" display="http://waterrights.utah.gov/cgi-bin/wrprint.exe?wrnum=18-374"/>
    <hyperlink ref="A173" r:id="rId171" display="http://waterrights.utah.gov/cgi-bin/wrprint.exe?wrnum=18-376"/>
    <hyperlink ref="A174" r:id="rId172" display="http://waterrights.utah.gov/cgi-bin/wrprint.exe?wrnum=18-462"/>
    <hyperlink ref="A175" r:id="rId173" display="http://waterrights.utah.gov/cgi-bin/wrprint.exe?wrnum=18-216"/>
    <hyperlink ref="A176" r:id="rId174" display="http://waterrights.utah.gov/cgi-bin/wrprint.exe?wrnum=18-381"/>
    <hyperlink ref="A177" r:id="rId175" display="http://waterrights.utah.gov/cgi-bin/wrprint.exe?wrnum=18-395"/>
    <hyperlink ref="A178" r:id="rId176" display="http://waterrights.utah.gov/cgi-bin/wrprint.exe?wrnum=18-401"/>
    <hyperlink ref="A179" r:id="rId177" display="http://waterrights.utah.gov/cgi-bin/wrprint.exe?wrnum=18-404"/>
    <hyperlink ref="A180" r:id="rId178" display="http://waterrights.utah.gov/cgi-bin/wrprint.exe?wrnum=18-413"/>
    <hyperlink ref="A181" r:id="rId179" display="http://waterrights.utah.gov/cgi-bin/wrprint.exe?wrnum=18-415"/>
    <hyperlink ref="A182" r:id="rId180" display="http://waterrights.utah.gov/cgi-bin/wrprint.exe?wrnum=18-420"/>
    <hyperlink ref="A183" r:id="rId181" display="http://waterrights.utah.gov/cgi-bin/wrprint.exe?wrnum=18-421"/>
    <hyperlink ref="A184" r:id="rId182" display="http://waterrights.utah.gov/cgi-bin/wrprint.exe?wrnum=18-423"/>
    <hyperlink ref="A185" r:id="rId183" display="http://waterrights.utah.gov/cgi-bin/wrprint.exe?wrnum=18-427"/>
    <hyperlink ref="A186" r:id="rId184" display="http://waterrights.utah.gov/cgi-bin/wrprint.exe?wrnum=18-460"/>
    <hyperlink ref="A187" r:id="rId185" display="http://waterrights.utah.gov/cgi-bin/wrprint.exe?wrnum=18-461"/>
    <hyperlink ref="A188" r:id="rId186" display="http://waterrights.utah.gov/cgi-bin/wrprint.exe?wrnum=18-463"/>
    <hyperlink ref="A189" r:id="rId187" display="http://waterrights.utah.gov/cgi-bin/wrprint.exe?wrnum=18-158"/>
    <hyperlink ref="A190" r:id="rId188" display="http://waterrights.utah.gov/cgi-bin/wrprint.exe?wrnum=18-472"/>
    <hyperlink ref="A191" r:id="rId189" display="http://waterrights.utah.gov/cgi-bin/wrprint.exe?wrnum=18-360"/>
    <hyperlink ref="A192" r:id="rId190" display="http://waterrights.utah.gov/cgi-bin/wrprint.exe?wrnum=18-487"/>
    <hyperlink ref="A193" r:id="rId191" display="http://waterrights.utah.gov/cgi-bin/wrprint.exe?wrnum=18-490"/>
    <hyperlink ref="A194" r:id="rId192" display="http://waterrights.utah.gov/cgi-bin/wrprint.exe?wrnum=18-497"/>
    <hyperlink ref="A195" r:id="rId193" display="http://waterrights.utah.gov/cgi-bin/wrprint.exe?wrnum=18-509"/>
    <hyperlink ref="A196" r:id="rId194" display="http://waterrights.utah.gov/cgi-bin/wrprint.exe?wrnum=18-554"/>
    <hyperlink ref="A197" r:id="rId195" display="http://waterrights.utah.gov/cgi-bin/wrprint.exe?wrnum=18-555"/>
    <hyperlink ref="A198" r:id="rId196" display="http://waterrights.utah.gov/cgi-bin/wrprint.exe?wrnum=18-557"/>
    <hyperlink ref="A199" r:id="rId197" display="http://waterrights.utah.gov/cgi-bin/wrprint.exe?wrnum=18-614"/>
    <hyperlink ref="A200" r:id="rId198" display="http://waterrights.utah.gov/cgi-bin/wrprint.exe?wrnum=18-634"/>
    <hyperlink ref="A201" r:id="rId199" display="http://waterrights.utah.gov/cgi-bin/wrprint.exe?wrnum=18-648"/>
    <hyperlink ref="A202" r:id="rId200" display="http://waterrights.utah.gov/cgi-bin/wrprint.exe?wrnum=18-654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3"/>
  <sheetViews>
    <sheetView workbookViewId="0" topLeftCell="A1">
      <selection activeCell="D3" sqref="D3"/>
    </sheetView>
  </sheetViews>
  <sheetFormatPr defaultColWidth="9.140625" defaultRowHeight="12.75"/>
  <sheetData>
    <row r="1" spans="1:10" ht="12.75">
      <c r="A1" t="s">
        <v>1361</v>
      </c>
      <c r="B1" t="s">
        <v>1363</v>
      </c>
      <c r="C1" t="s">
        <v>1364</v>
      </c>
      <c r="D1" t="s">
        <v>1362</v>
      </c>
      <c r="E1" t="s">
        <v>1365</v>
      </c>
      <c r="F1" t="s">
        <v>1366</v>
      </c>
      <c r="G1" t="s">
        <v>1367</v>
      </c>
      <c r="H1" t="s">
        <v>16</v>
      </c>
      <c r="I1" t="s">
        <v>607</v>
      </c>
      <c r="J1" t="s">
        <v>611</v>
      </c>
    </row>
    <row r="2" spans="1:24" ht="51">
      <c r="A2" s="11" t="s">
        <v>635</v>
      </c>
      <c r="B2" s="10" t="s">
        <v>636</v>
      </c>
      <c r="C2" s="12">
        <v>24140</v>
      </c>
      <c r="D2" s="10" t="s">
        <v>637</v>
      </c>
      <c r="E2" s="10" t="s">
        <v>616</v>
      </c>
      <c r="F2" s="10" t="s">
        <v>638</v>
      </c>
      <c r="G2" s="10" t="s">
        <v>634</v>
      </c>
      <c r="H2" s="13">
        <v>479.5</v>
      </c>
      <c r="I2" s="13">
        <v>639.3</v>
      </c>
      <c r="J2" s="13">
        <v>399.5</v>
      </c>
      <c r="K2" s="13">
        <v>3.4</v>
      </c>
      <c r="L2" s="13">
        <v>3.4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642.7</v>
      </c>
      <c r="X2" s="13">
        <v>402.8</v>
      </c>
    </row>
    <row r="3" spans="1:24" ht="12.75">
      <c r="A3" s="22" t="s">
        <v>635</v>
      </c>
      <c r="B3" s="10"/>
      <c r="C3" s="12"/>
      <c r="D3" s="10"/>
      <c r="E3" s="10">
        <v>12506</v>
      </c>
      <c r="F3" s="10"/>
      <c r="G3" s="10"/>
      <c r="H3" s="13">
        <v>340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51">
      <c r="A4" s="11" t="s">
        <v>639</v>
      </c>
      <c r="B4" s="10" t="s">
        <v>640</v>
      </c>
      <c r="C4" s="12">
        <v>24141</v>
      </c>
      <c r="D4" s="10" t="s">
        <v>641</v>
      </c>
      <c r="E4" s="10"/>
      <c r="F4" s="10" t="s">
        <v>638</v>
      </c>
      <c r="G4" s="10" t="s">
        <v>42</v>
      </c>
      <c r="H4" s="17">
        <v>1191.2</v>
      </c>
      <c r="I4" s="13">
        <v>720</v>
      </c>
      <c r="J4" s="13">
        <v>449.9</v>
      </c>
      <c r="K4" s="13">
        <v>50.4</v>
      </c>
      <c r="L4" s="13">
        <v>50.4</v>
      </c>
      <c r="M4" s="13">
        <v>0.7</v>
      </c>
      <c r="N4" s="13">
        <v>0.1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771.1</v>
      </c>
      <c r="X4" s="13">
        <v>500.4</v>
      </c>
    </row>
    <row r="5" spans="1:24" ht="38.25">
      <c r="A5" s="11" t="s">
        <v>645</v>
      </c>
      <c r="B5" s="10" t="s">
        <v>646</v>
      </c>
      <c r="C5" s="12">
        <v>26735</v>
      </c>
      <c r="D5" s="10" t="s">
        <v>647</v>
      </c>
      <c r="E5" s="10"/>
      <c r="F5" s="10" t="s">
        <v>648</v>
      </c>
      <c r="G5" s="10" t="s">
        <v>634</v>
      </c>
      <c r="H5" s="17">
        <v>1840</v>
      </c>
      <c r="I5" s="17">
        <v>5565.7</v>
      </c>
      <c r="J5" s="17">
        <v>3476.2</v>
      </c>
      <c r="K5" s="13">
        <v>56</v>
      </c>
      <c r="L5" s="13">
        <v>56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7">
        <v>5621.7</v>
      </c>
      <c r="X5" s="17">
        <v>3532.2</v>
      </c>
    </row>
    <row r="6" spans="1:24" ht="63.75">
      <c r="A6" s="11" t="s">
        <v>657</v>
      </c>
      <c r="B6" s="10" t="s">
        <v>658</v>
      </c>
      <c r="C6" s="12">
        <v>29476</v>
      </c>
      <c r="D6" s="10" t="s">
        <v>659</v>
      </c>
      <c r="E6" s="10"/>
      <c r="F6" s="10" t="s">
        <v>660</v>
      </c>
      <c r="G6" s="10" t="s">
        <v>42</v>
      </c>
      <c r="H6" s="13">
        <v>164.2</v>
      </c>
      <c r="I6" s="13">
        <v>468.7</v>
      </c>
      <c r="J6" s="13">
        <v>289.4</v>
      </c>
      <c r="K6" s="13">
        <v>0.3</v>
      </c>
      <c r="L6" s="13">
        <v>0.3</v>
      </c>
      <c r="M6" s="13">
        <v>0.2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469.2</v>
      </c>
      <c r="X6" s="13">
        <v>289.8</v>
      </c>
    </row>
    <row r="7" spans="1:24" ht="51">
      <c r="A7" s="11" t="s">
        <v>667</v>
      </c>
      <c r="B7" s="10" t="s">
        <v>668</v>
      </c>
      <c r="C7" s="12">
        <v>31407</v>
      </c>
      <c r="D7" s="10" t="s">
        <v>669</v>
      </c>
      <c r="E7" s="10"/>
      <c r="F7" s="10" t="s">
        <v>670</v>
      </c>
      <c r="G7" s="10" t="s">
        <v>671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905.6</v>
      </c>
      <c r="T7" s="13">
        <v>0</v>
      </c>
      <c r="U7" s="13">
        <v>0</v>
      </c>
      <c r="V7" s="13">
        <v>0</v>
      </c>
      <c r="W7" s="13">
        <v>905.6</v>
      </c>
      <c r="X7" s="13">
        <v>0</v>
      </c>
    </row>
    <row r="8" spans="1:24" ht="51">
      <c r="A8" s="11" t="s">
        <v>672</v>
      </c>
      <c r="B8" s="10" t="s">
        <v>668</v>
      </c>
      <c r="C8" s="12">
        <v>31435</v>
      </c>
      <c r="D8" s="10" t="s">
        <v>669</v>
      </c>
      <c r="E8" s="10"/>
      <c r="F8" s="10" t="s">
        <v>673</v>
      </c>
      <c r="G8" s="10" t="s">
        <v>30</v>
      </c>
      <c r="H8" s="17">
        <v>1927.6</v>
      </c>
      <c r="I8" s="17">
        <v>4800</v>
      </c>
      <c r="J8" s="17">
        <v>3007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7">
        <v>4800</v>
      </c>
      <c r="X8" s="17">
        <v>3007</v>
      </c>
    </row>
    <row r="9" spans="1:24" ht="51">
      <c r="A9" s="11" t="s">
        <v>674</v>
      </c>
      <c r="B9" s="10" t="s">
        <v>668</v>
      </c>
      <c r="C9" s="12">
        <v>31435</v>
      </c>
      <c r="D9" s="10" t="s">
        <v>659</v>
      </c>
      <c r="E9" s="10"/>
      <c r="F9" s="10" t="s">
        <v>660</v>
      </c>
      <c r="G9" s="10" t="s">
        <v>30</v>
      </c>
      <c r="H9" s="17">
        <v>1200</v>
      </c>
      <c r="I9" s="17">
        <v>4570</v>
      </c>
      <c r="J9" s="17">
        <v>2862.9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7">
        <v>4570</v>
      </c>
      <c r="X9" s="17">
        <v>2862.9</v>
      </c>
    </row>
    <row r="10" spans="1:24" ht="63.75">
      <c r="A10" s="11" t="s">
        <v>675</v>
      </c>
      <c r="B10" s="10" t="s">
        <v>668</v>
      </c>
      <c r="C10" s="12">
        <v>31765</v>
      </c>
      <c r="D10" s="10" t="s">
        <v>676</v>
      </c>
      <c r="E10" s="10"/>
      <c r="F10" s="10" t="s">
        <v>670</v>
      </c>
      <c r="G10" s="10" t="s">
        <v>677</v>
      </c>
      <c r="H10" s="13">
        <v>927.6</v>
      </c>
      <c r="I10" s="13">
        <v>800</v>
      </c>
      <c r="J10" s="13">
        <v>501.2</v>
      </c>
      <c r="K10" s="13">
        <v>100.9</v>
      </c>
      <c r="L10" s="13">
        <v>100.9</v>
      </c>
      <c r="M10" s="13">
        <v>1.3</v>
      </c>
      <c r="N10" s="13">
        <v>0.3</v>
      </c>
      <c r="O10" s="13">
        <v>0</v>
      </c>
      <c r="P10" s="13">
        <v>0</v>
      </c>
      <c r="Q10" s="13">
        <v>0</v>
      </c>
      <c r="R10" s="13">
        <v>0</v>
      </c>
      <c r="S10" s="13">
        <v>974.1</v>
      </c>
      <c r="T10" s="13">
        <v>0</v>
      </c>
      <c r="U10" s="13">
        <v>0</v>
      </c>
      <c r="V10" s="13">
        <v>0</v>
      </c>
      <c r="W10" s="17">
        <v>1876.3</v>
      </c>
      <c r="X10" s="13">
        <v>602.3</v>
      </c>
    </row>
    <row r="11" spans="1:24" ht="63.75">
      <c r="A11" s="11" t="s">
        <v>694</v>
      </c>
      <c r="B11" s="10" t="s">
        <v>658</v>
      </c>
      <c r="C11" s="12">
        <v>33543</v>
      </c>
      <c r="D11" s="10" t="s">
        <v>659</v>
      </c>
      <c r="E11" s="10"/>
      <c r="F11" s="10" t="s">
        <v>660</v>
      </c>
      <c r="G11" s="10" t="s">
        <v>671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724.5</v>
      </c>
      <c r="T11" s="13">
        <v>0</v>
      </c>
      <c r="U11" s="13">
        <v>0</v>
      </c>
      <c r="V11" s="13">
        <v>0</v>
      </c>
      <c r="W11" s="13">
        <v>724.5</v>
      </c>
      <c r="X11" s="13">
        <v>0</v>
      </c>
    </row>
    <row r="12" spans="1:24" ht="25.5">
      <c r="A12" s="11" t="s">
        <v>764</v>
      </c>
      <c r="B12" s="10" t="s">
        <v>765</v>
      </c>
      <c r="C12" s="10" t="s">
        <v>761</v>
      </c>
      <c r="D12" s="10" t="s">
        <v>766</v>
      </c>
      <c r="E12" s="10"/>
      <c r="F12" s="10"/>
      <c r="G12" s="10" t="s">
        <v>58</v>
      </c>
      <c r="H12" s="13">
        <v>0</v>
      </c>
      <c r="I12" s="13">
        <v>0</v>
      </c>
      <c r="J12" s="13">
        <v>0</v>
      </c>
      <c r="K12" s="13">
        <v>0.7</v>
      </c>
      <c r="L12" s="13">
        <v>0.7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0.7</v>
      </c>
      <c r="X12" s="13">
        <v>0.7</v>
      </c>
    </row>
    <row r="13" spans="1:24" ht="38.25">
      <c r="A13" s="11" t="s">
        <v>767</v>
      </c>
      <c r="B13" s="10" t="s">
        <v>768</v>
      </c>
      <c r="C13" s="10">
        <v>1879</v>
      </c>
      <c r="D13" s="10" t="s">
        <v>647</v>
      </c>
      <c r="E13" s="10"/>
      <c r="F13" s="10" t="s">
        <v>648</v>
      </c>
      <c r="G13" s="10" t="s">
        <v>30</v>
      </c>
      <c r="H13" s="17">
        <v>2310</v>
      </c>
      <c r="I13" s="13">
        <v>18.4</v>
      </c>
      <c r="J13" s="13">
        <v>18.4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18.4</v>
      </c>
      <c r="X13" s="13">
        <v>18.4</v>
      </c>
    </row>
    <row r="14" spans="1:24" ht="25.5">
      <c r="A14" s="11" t="s">
        <v>769</v>
      </c>
      <c r="B14" s="10" t="s">
        <v>770</v>
      </c>
      <c r="C14" s="10">
        <v>1880</v>
      </c>
      <c r="D14" s="10" t="s">
        <v>766</v>
      </c>
      <c r="E14" s="10"/>
      <c r="F14" s="10" t="s">
        <v>741</v>
      </c>
      <c r="G14" s="10" t="s">
        <v>42</v>
      </c>
      <c r="H14" s="13">
        <v>160</v>
      </c>
      <c r="I14" s="13">
        <v>640</v>
      </c>
      <c r="J14" s="13">
        <v>408.8</v>
      </c>
      <c r="K14" s="13">
        <v>11.3</v>
      </c>
      <c r="L14" s="13">
        <v>11.3</v>
      </c>
      <c r="M14" s="13">
        <v>1.8</v>
      </c>
      <c r="N14" s="13">
        <v>0.4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653.1</v>
      </c>
      <c r="X14" s="13">
        <v>420.5</v>
      </c>
    </row>
    <row r="15" spans="1:24" ht="51">
      <c r="A15" s="11" t="s">
        <v>771</v>
      </c>
      <c r="B15" s="10" t="s">
        <v>772</v>
      </c>
      <c r="C15" s="10">
        <v>1880</v>
      </c>
      <c r="D15" s="10" t="s">
        <v>766</v>
      </c>
      <c r="E15" s="10"/>
      <c r="F15" s="10" t="s">
        <v>741</v>
      </c>
      <c r="G15" s="10" t="s">
        <v>42</v>
      </c>
      <c r="H15" s="13">
        <v>377</v>
      </c>
      <c r="I15" s="17">
        <v>1173.4</v>
      </c>
      <c r="J15" s="13">
        <v>749.5</v>
      </c>
      <c r="K15" s="13">
        <v>15.6</v>
      </c>
      <c r="L15" s="13">
        <v>15.6</v>
      </c>
      <c r="M15" s="13">
        <v>2.2</v>
      </c>
      <c r="N15" s="13">
        <v>0.4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7">
        <v>1191.2</v>
      </c>
      <c r="X15" s="13">
        <v>765.5</v>
      </c>
    </row>
    <row r="16" spans="1:24" ht="38.25">
      <c r="A16" s="11" t="s">
        <v>773</v>
      </c>
      <c r="B16" s="10" t="s">
        <v>643</v>
      </c>
      <c r="C16" s="10" t="s">
        <v>774</v>
      </c>
      <c r="D16" s="10" t="s">
        <v>766</v>
      </c>
      <c r="E16" s="10"/>
      <c r="F16" s="10" t="s">
        <v>741</v>
      </c>
      <c r="G16" s="10" t="s">
        <v>42</v>
      </c>
      <c r="H16" s="13">
        <v>145.3</v>
      </c>
      <c r="I16" s="13">
        <v>52.4</v>
      </c>
      <c r="J16" s="13">
        <v>33.5</v>
      </c>
      <c r="K16" s="13">
        <v>7</v>
      </c>
      <c r="L16" s="13">
        <v>7</v>
      </c>
      <c r="M16" s="13">
        <v>1.3</v>
      </c>
      <c r="N16" s="13">
        <v>0.3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60.8</v>
      </c>
      <c r="X16" s="13">
        <v>40.7</v>
      </c>
    </row>
    <row r="17" spans="1:24" ht="38.25">
      <c r="A17" s="11" t="s">
        <v>775</v>
      </c>
      <c r="B17" s="10" t="s">
        <v>643</v>
      </c>
      <c r="C17" s="10" t="s">
        <v>774</v>
      </c>
      <c r="D17" s="10" t="s">
        <v>766</v>
      </c>
      <c r="E17" s="10"/>
      <c r="F17" s="10" t="s">
        <v>741</v>
      </c>
      <c r="G17" s="10" t="s">
        <v>42</v>
      </c>
      <c r="H17" s="13">
        <v>86</v>
      </c>
      <c r="I17" s="13">
        <v>0</v>
      </c>
      <c r="J17" s="13">
        <v>0</v>
      </c>
      <c r="K17" s="13">
        <v>0</v>
      </c>
      <c r="L17" s="13">
        <v>0</v>
      </c>
      <c r="M17" s="13">
        <v>1.4</v>
      </c>
      <c r="N17" s="13">
        <v>0.3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1.4</v>
      </c>
      <c r="X17" s="13">
        <v>0.3</v>
      </c>
    </row>
    <row r="18" spans="1:24" ht="25.5">
      <c r="A18" s="11" t="s">
        <v>787</v>
      </c>
      <c r="B18" s="10" t="s">
        <v>788</v>
      </c>
      <c r="C18" s="10">
        <v>1886</v>
      </c>
      <c r="D18" s="10" t="s">
        <v>647</v>
      </c>
      <c r="E18" s="10"/>
      <c r="F18" s="10" t="s">
        <v>789</v>
      </c>
      <c r="G18" s="10" t="s">
        <v>30</v>
      </c>
      <c r="H18" s="13">
        <v>76.4</v>
      </c>
      <c r="I18" s="13">
        <v>305.5</v>
      </c>
      <c r="J18" s="13">
        <v>190.6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305.5</v>
      </c>
      <c r="X18" s="13">
        <v>190.6</v>
      </c>
    </row>
    <row r="20" spans="1:24" ht="25.5">
      <c r="A20" s="11" t="s">
        <v>792</v>
      </c>
      <c r="B20" s="10" t="s">
        <v>788</v>
      </c>
      <c r="C20" s="10" t="s">
        <v>491</v>
      </c>
      <c r="D20" s="10" t="s">
        <v>647</v>
      </c>
      <c r="E20" s="10"/>
      <c r="F20" s="10" t="s">
        <v>789</v>
      </c>
      <c r="G20" s="10" t="s">
        <v>30</v>
      </c>
      <c r="H20" s="13">
        <v>80</v>
      </c>
      <c r="I20" s="13">
        <v>320</v>
      </c>
      <c r="J20" s="13">
        <v>199.7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320</v>
      </c>
      <c r="X20" s="13">
        <v>199.7</v>
      </c>
    </row>
    <row r="21" spans="1:24" ht="63.75">
      <c r="A21" s="11" t="s">
        <v>793</v>
      </c>
      <c r="B21" s="10" t="s">
        <v>99</v>
      </c>
      <c r="C21" s="10" t="s">
        <v>491</v>
      </c>
      <c r="D21" s="10" t="s">
        <v>647</v>
      </c>
      <c r="E21" s="10"/>
      <c r="F21" s="10" t="s">
        <v>789</v>
      </c>
      <c r="G21" s="10" t="s">
        <v>30</v>
      </c>
      <c r="H21" s="13">
        <v>3.6</v>
      </c>
      <c r="I21" s="13">
        <v>4.8</v>
      </c>
      <c r="J21" s="13">
        <v>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4.8</v>
      </c>
      <c r="X21" s="13">
        <v>3</v>
      </c>
    </row>
    <row r="22" spans="1:24" ht="63.75">
      <c r="A22" s="11" t="s">
        <v>783</v>
      </c>
      <c r="B22" s="10" t="s">
        <v>784</v>
      </c>
      <c r="C22" s="10">
        <v>1881</v>
      </c>
      <c r="D22" s="10" t="s">
        <v>785</v>
      </c>
      <c r="E22" s="10"/>
      <c r="F22" s="10" t="s">
        <v>786</v>
      </c>
      <c r="G22" s="10" t="s">
        <v>42</v>
      </c>
      <c r="H22" s="17">
        <v>2268</v>
      </c>
      <c r="I22" s="17">
        <v>3955.5</v>
      </c>
      <c r="J22" s="17">
        <v>2525.7</v>
      </c>
      <c r="K22" s="13">
        <v>72.1</v>
      </c>
      <c r="L22" s="13">
        <v>72.1</v>
      </c>
      <c r="M22" s="13">
        <v>0.9</v>
      </c>
      <c r="N22" s="13">
        <v>0.2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7">
        <v>4028.5</v>
      </c>
      <c r="X22" s="17">
        <v>2598</v>
      </c>
    </row>
    <row r="23" spans="1:24" ht="38.25">
      <c r="A23" s="11" t="s">
        <v>801</v>
      </c>
      <c r="B23" s="10" t="s">
        <v>802</v>
      </c>
      <c r="C23" s="10" t="s">
        <v>803</v>
      </c>
      <c r="D23" s="10" t="s">
        <v>804</v>
      </c>
      <c r="E23" s="10"/>
      <c r="F23" s="10" t="s">
        <v>805</v>
      </c>
      <c r="G23" s="10" t="s">
        <v>587</v>
      </c>
      <c r="H23" s="13">
        <v>68.3</v>
      </c>
      <c r="I23" s="13">
        <v>273.2</v>
      </c>
      <c r="J23" s="13">
        <v>170.5</v>
      </c>
      <c r="K23" s="13">
        <v>0</v>
      </c>
      <c r="L23" s="13">
        <v>0</v>
      </c>
      <c r="M23" s="13">
        <v>0.4</v>
      </c>
      <c r="N23" s="13">
        <v>0.1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273.7</v>
      </c>
      <c r="X23" s="13">
        <v>170.6</v>
      </c>
    </row>
    <row r="24" spans="1:24" ht="51">
      <c r="A24" s="11" t="s">
        <v>813</v>
      </c>
      <c r="B24" s="10" t="s">
        <v>643</v>
      </c>
      <c r="C24" s="10">
        <v>1895</v>
      </c>
      <c r="D24" s="10" t="s">
        <v>814</v>
      </c>
      <c r="E24" s="10"/>
      <c r="F24" s="10" t="s">
        <v>815</v>
      </c>
      <c r="G24" s="10" t="s">
        <v>42</v>
      </c>
      <c r="H24" s="13">
        <v>216.2</v>
      </c>
      <c r="I24" s="13">
        <v>786.2</v>
      </c>
      <c r="J24" s="13">
        <v>502.2</v>
      </c>
      <c r="K24" s="13">
        <v>12.2</v>
      </c>
      <c r="L24" s="13">
        <v>12.2</v>
      </c>
      <c r="M24" s="13">
        <v>0.4</v>
      </c>
      <c r="N24" s="13">
        <v>0.1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798.8</v>
      </c>
      <c r="X24" s="13">
        <v>514.4</v>
      </c>
    </row>
    <row r="25" spans="1:24" ht="51">
      <c r="A25" s="11" t="s">
        <v>818</v>
      </c>
      <c r="B25" s="10" t="s">
        <v>819</v>
      </c>
      <c r="C25" s="10" t="s">
        <v>820</v>
      </c>
      <c r="D25" s="10" t="s">
        <v>814</v>
      </c>
      <c r="E25" s="10"/>
      <c r="F25" s="10" t="s">
        <v>815</v>
      </c>
      <c r="G25" s="10" t="s">
        <v>634</v>
      </c>
      <c r="H25" s="13">
        <v>315.3</v>
      </c>
      <c r="I25" s="13">
        <v>858</v>
      </c>
      <c r="J25" s="13">
        <v>548</v>
      </c>
      <c r="K25" s="13">
        <v>7</v>
      </c>
      <c r="L25" s="13">
        <v>7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865.1</v>
      </c>
      <c r="X25" s="13">
        <v>555</v>
      </c>
    </row>
    <row r="26" spans="1:24" ht="63.75">
      <c r="A26" s="11" t="s">
        <v>853</v>
      </c>
      <c r="B26" s="10" t="s">
        <v>854</v>
      </c>
      <c r="C26" s="10" t="s">
        <v>850</v>
      </c>
      <c r="D26" s="10" t="s">
        <v>855</v>
      </c>
      <c r="E26" s="10"/>
      <c r="F26" s="10" t="s">
        <v>715</v>
      </c>
      <c r="G26" s="10" t="s">
        <v>634</v>
      </c>
      <c r="H26" s="13">
        <v>475</v>
      </c>
      <c r="I26" s="17">
        <v>1666.9</v>
      </c>
      <c r="J26" s="17">
        <v>1058.1</v>
      </c>
      <c r="K26" s="13">
        <v>11.3</v>
      </c>
      <c r="L26" s="13">
        <v>11.3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7">
        <v>1678.2</v>
      </c>
      <c r="X26" s="17">
        <v>1069.4</v>
      </c>
    </row>
    <row r="27" spans="1:24" ht="38.25">
      <c r="A27" s="11" t="s">
        <v>856</v>
      </c>
      <c r="B27" s="10" t="s">
        <v>857</v>
      </c>
      <c r="C27" s="10" t="s">
        <v>850</v>
      </c>
      <c r="D27" s="10" t="s">
        <v>858</v>
      </c>
      <c r="E27" s="10"/>
      <c r="F27" s="10" t="s">
        <v>691</v>
      </c>
      <c r="G27" s="10" t="s">
        <v>30</v>
      </c>
      <c r="H27" s="17">
        <v>2227.2</v>
      </c>
      <c r="I27" s="17">
        <v>2458.5</v>
      </c>
      <c r="J27" s="17">
        <v>1448.1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7">
        <v>2458.5</v>
      </c>
      <c r="X27" s="17">
        <v>1448.1</v>
      </c>
    </row>
    <row r="28" spans="1:24" ht="38.25">
      <c r="A28" s="11" t="s">
        <v>859</v>
      </c>
      <c r="B28" s="10" t="s">
        <v>857</v>
      </c>
      <c r="C28" s="10" t="s">
        <v>850</v>
      </c>
      <c r="D28" s="10" t="s">
        <v>860</v>
      </c>
      <c r="E28" s="10"/>
      <c r="F28" s="10" t="s">
        <v>861</v>
      </c>
      <c r="G28" s="10" t="s">
        <v>30</v>
      </c>
      <c r="H28" s="17">
        <v>2227.2</v>
      </c>
      <c r="I28" s="17">
        <v>3710.1</v>
      </c>
      <c r="J28" s="17">
        <v>2185.3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7">
        <v>3710.1</v>
      </c>
      <c r="X28" s="17">
        <v>2185.3</v>
      </c>
    </row>
    <row r="29" spans="1:24" ht="89.25">
      <c r="A29" s="11" t="s">
        <v>862</v>
      </c>
      <c r="B29" s="10" t="s">
        <v>841</v>
      </c>
      <c r="C29" s="10" t="s">
        <v>850</v>
      </c>
      <c r="D29" s="10" t="s">
        <v>863</v>
      </c>
      <c r="E29" s="10"/>
      <c r="F29" s="10"/>
      <c r="G29" s="10" t="s">
        <v>124</v>
      </c>
      <c r="H29" s="13">
        <v>0</v>
      </c>
      <c r="I29" s="13">
        <v>0</v>
      </c>
      <c r="J29" s="13">
        <v>0</v>
      </c>
      <c r="K29" s="13">
        <v>17</v>
      </c>
      <c r="L29" s="13">
        <v>17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27.8</v>
      </c>
      <c r="V29" s="13">
        <v>5.6</v>
      </c>
      <c r="W29" s="13">
        <v>44.8</v>
      </c>
      <c r="X29" s="13">
        <v>22.5</v>
      </c>
    </row>
    <row r="30" spans="1:24" ht="89.25">
      <c r="A30" s="11" t="s">
        <v>887</v>
      </c>
      <c r="B30" s="10" t="s">
        <v>841</v>
      </c>
      <c r="C30" s="10" t="s">
        <v>850</v>
      </c>
      <c r="D30" s="10" t="s">
        <v>659</v>
      </c>
      <c r="E30" s="10"/>
      <c r="F30" s="10"/>
      <c r="G30" s="10" t="s">
        <v>888</v>
      </c>
      <c r="H30" s="13">
        <v>0</v>
      </c>
      <c r="I30" s="13">
        <v>0</v>
      </c>
      <c r="J30" s="13">
        <v>0</v>
      </c>
      <c r="K30" s="13">
        <v>20.2</v>
      </c>
      <c r="L30" s="13">
        <v>20.2</v>
      </c>
      <c r="M30" s="13">
        <v>0.9</v>
      </c>
      <c r="N30" s="13">
        <v>0.2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208.4</v>
      </c>
      <c r="V30" s="13">
        <v>41.7</v>
      </c>
      <c r="W30" s="13">
        <v>229.5</v>
      </c>
      <c r="X30" s="13">
        <v>62.1</v>
      </c>
    </row>
    <row r="31" spans="1:24" ht="89.25">
      <c r="A31" s="11" t="s">
        <v>894</v>
      </c>
      <c r="B31" s="10" t="s">
        <v>841</v>
      </c>
      <c r="C31" s="10" t="s">
        <v>850</v>
      </c>
      <c r="D31" s="10" t="s">
        <v>669</v>
      </c>
      <c r="E31" s="10"/>
      <c r="F31" s="10"/>
      <c r="G31" s="10" t="s">
        <v>124</v>
      </c>
      <c r="H31" s="13">
        <v>0</v>
      </c>
      <c r="I31" s="13">
        <v>0</v>
      </c>
      <c r="J31" s="13">
        <v>0</v>
      </c>
      <c r="K31" s="13">
        <v>20.2</v>
      </c>
      <c r="L31" s="13">
        <v>20.2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7">
        <v>1188.3</v>
      </c>
      <c r="V31" s="13">
        <v>237.7</v>
      </c>
      <c r="W31" s="17">
        <v>1208.5</v>
      </c>
      <c r="X31" s="13">
        <v>257.9</v>
      </c>
    </row>
    <row r="32" spans="1:24" ht="63.75">
      <c r="A32" s="11" t="s">
        <v>919</v>
      </c>
      <c r="B32" s="10" t="s">
        <v>99</v>
      </c>
      <c r="C32" s="10" t="s">
        <v>850</v>
      </c>
      <c r="D32" s="10" t="s">
        <v>647</v>
      </c>
      <c r="E32" s="10"/>
      <c r="F32" s="10"/>
      <c r="G32" s="10" t="s">
        <v>888</v>
      </c>
      <c r="H32" s="13">
        <v>0</v>
      </c>
      <c r="I32" s="13">
        <v>0</v>
      </c>
      <c r="J32" s="13">
        <v>0</v>
      </c>
      <c r="K32" s="13">
        <v>19.4</v>
      </c>
      <c r="L32" s="13">
        <v>19.4</v>
      </c>
      <c r="M32" s="13">
        <v>0.7</v>
      </c>
      <c r="N32" s="13">
        <v>0.1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4.6</v>
      </c>
      <c r="V32" s="13">
        <v>0.9</v>
      </c>
      <c r="W32" s="13">
        <v>24.6</v>
      </c>
      <c r="X32" s="13">
        <v>20.4</v>
      </c>
    </row>
    <row r="33" spans="1:24" ht="63.75">
      <c r="A33" s="11" t="s">
        <v>920</v>
      </c>
      <c r="B33" s="10" t="s">
        <v>99</v>
      </c>
      <c r="C33" s="10" t="s">
        <v>850</v>
      </c>
      <c r="D33" s="10" t="s">
        <v>921</v>
      </c>
      <c r="E33" s="10"/>
      <c r="F33" s="10"/>
      <c r="G33" s="10" t="s">
        <v>124</v>
      </c>
      <c r="H33" s="13">
        <v>0</v>
      </c>
      <c r="I33" s="13">
        <v>0</v>
      </c>
      <c r="J33" s="13">
        <v>0</v>
      </c>
      <c r="K33" s="13">
        <v>6.2</v>
      </c>
      <c r="L33" s="13">
        <v>6.2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3.6</v>
      </c>
      <c r="V33" s="13">
        <v>0.7</v>
      </c>
      <c r="W33" s="13">
        <v>9.8</v>
      </c>
      <c r="X33" s="13">
        <v>6.9</v>
      </c>
    </row>
    <row r="34" spans="1:24" ht="63.75">
      <c r="A34" s="11" t="s">
        <v>922</v>
      </c>
      <c r="B34" s="10" t="s">
        <v>99</v>
      </c>
      <c r="C34" s="10" t="s">
        <v>850</v>
      </c>
      <c r="D34" s="10" t="s">
        <v>923</v>
      </c>
      <c r="E34" s="10"/>
      <c r="F34" s="10"/>
      <c r="G34" s="10" t="s">
        <v>124</v>
      </c>
      <c r="H34" s="13">
        <v>0</v>
      </c>
      <c r="I34" s="13">
        <v>0</v>
      </c>
      <c r="J34" s="13">
        <v>0</v>
      </c>
      <c r="K34" s="13">
        <v>6.2</v>
      </c>
      <c r="L34" s="13">
        <v>6.2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3.6</v>
      </c>
      <c r="V34" s="13">
        <v>0.7</v>
      </c>
      <c r="W34" s="13">
        <v>9.8</v>
      </c>
      <c r="X34" s="13">
        <v>6.9</v>
      </c>
    </row>
    <row r="35" spans="1:24" ht="89.25">
      <c r="A35" s="11" t="s">
        <v>933</v>
      </c>
      <c r="B35" s="10" t="s">
        <v>841</v>
      </c>
      <c r="C35" s="12">
        <v>1167</v>
      </c>
      <c r="D35" s="10" t="s">
        <v>934</v>
      </c>
      <c r="E35" s="10"/>
      <c r="F35" s="10"/>
      <c r="G35" s="10" t="s">
        <v>888</v>
      </c>
      <c r="H35" s="13">
        <v>0</v>
      </c>
      <c r="I35" s="13">
        <v>0</v>
      </c>
      <c r="J35" s="13">
        <v>0</v>
      </c>
      <c r="K35" s="13">
        <v>20.2</v>
      </c>
      <c r="L35" s="13">
        <v>20.2</v>
      </c>
      <c r="M35" s="13">
        <v>0.9</v>
      </c>
      <c r="N35" s="13">
        <v>0.2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629</v>
      </c>
      <c r="V35" s="13">
        <v>125.8</v>
      </c>
      <c r="W35" s="13">
        <v>650.1</v>
      </c>
      <c r="X35" s="13">
        <v>146.2</v>
      </c>
    </row>
    <row r="36" spans="1:24" ht="89.25">
      <c r="A36" s="11" t="s">
        <v>935</v>
      </c>
      <c r="B36" s="10" t="s">
        <v>841</v>
      </c>
      <c r="C36" s="12">
        <v>1167</v>
      </c>
      <c r="D36" s="10" t="s">
        <v>858</v>
      </c>
      <c r="E36" s="10"/>
      <c r="F36" s="10"/>
      <c r="G36" s="10" t="s">
        <v>124</v>
      </c>
      <c r="H36" s="13">
        <v>0</v>
      </c>
      <c r="I36" s="13">
        <v>0</v>
      </c>
      <c r="J36" s="13">
        <v>0</v>
      </c>
      <c r="K36" s="13">
        <v>10.4</v>
      </c>
      <c r="L36" s="13">
        <v>10.4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109.9</v>
      </c>
      <c r="V36" s="13">
        <v>22</v>
      </c>
      <c r="W36" s="13">
        <v>120.4</v>
      </c>
      <c r="X36" s="13">
        <v>32.4</v>
      </c>
    </row>
    <row r="37" spans="1:24" ht="89.25">
      <c r="A37" s="11" t="s">
        <v>936</v>
      </c>
      <c r="B37" s="10" t="s">
        <v>841</v>
      </c>
      <c r="C37" s="12">
        <v>1167</v>
      </c>
      <c r="D37" s="10" t="s">
        <v>937</v>
      </c>
      <c r="E37" s="10"/>
      <c r="F37" s="10"/>
      <c r="G37" s="10" t="s">
        <v>124</v>
      </c>
      <c r="H37" s="13">
        <v>0</v>
      </c>
      <c r="I37" s="13">
        <v>0</v>
      </c>
      <c r="J37" s="13">
        <v>0</v>
      </c>
      <c r="K37" s="13">
        <v>20.2</v>
      </c>
      <c r="L37" s="13">
        <v>20.2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43.8</v>
      </c>
      <c r="V37" s="13">
        <v>8.8</v>
      </c>
      <c r="W37" s="13">
        <v>64</v>
      </c>
      <c r="X37" s="13">
        <v>29</v>
      </c>
    </row>
    <row r="38" spans="1:24" ht="89.25">
      <c r="A38" s="11" t="s">
        <v>938</v>
      </c>
      <c r="B38" s="10" t="s">
        <v>841</v>
      </c>
      <c r="C38" s="12">
        <v>1167</v>
      </c>
      <c r="D38" s="10" t="s">
        <v>939</v>
      </c>
      <c r="E38" s="10"/>
      <c r="F38" s="10"/>
      <c r="G38" s="10" t="s">
        <v>888</v>
      </c>
      <c r="H38" s="13">
        <v>0</v>
      </c>
      <c r="I38" s="13">
        <v>0</v>
      </c>
      <c r="J38" s="13">
        <v>0</v>
      </c>
      <c r="K38" s="13">
        <v>10.4</v>
      </c>
      <c r="L38" s="13">
        <v>10.4</v>
      </c>
      <c r="M38" s="13">
        <v>0.9</v>
      </c>
      <c r="N38" s="13">
        <v>0.2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7">
        <v>1110.1</v>
      </c>
      <c r="V38" s="13">
        <v>222</v>
      </c>
      <c r="W38" s="17">
        <v>1121.4</v>
      </c>
      <c r="X38" s="13">
        <v>232.6</v>
      </c>
    </row>
    <row r="39" spans="1:24" ht="89.25">
      <c r="A39" s="11" t="s">
        <v>940</v>
      </c>
      <c r="B39" s="10" t="s">
        <v>841</v>
      </c>
      <c r="C39" s="12">
        <v>1167</v>
      </c>
      <c r="D39" s="10" t="s">
        <v>941</v>
      </c>
      <c r="E39" s="10"/>
      <c r="F39" s="10"/>
      <c r="G39" s="10" t="s">
        <v>124</v>
      </c>
      <c r="H39" s="13">
        <v>0</v>
      </c>
      <c r="I39" s="13">
        <v>0</v>
      </c>
      <c r="J39" s="13">
        <v>0</v>
      </c>
      <c r="K39" s="13">
        <v>20.2</v>
      </c>
      <c r="L39" s="13">
        <v>20.2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7">
        <v>1138.3</v>
      </c>
      <c r="V39" s="13">
        <v>227.7</v>
      </c>
      <c r="W39" s="17">
        <v>1158.5</v>
      </c>
      <c r="X39" s="13">
        <v>247.9</v>
      </c>
    </row>
    <row r="40" spans="1:24" ht="51">
      <c r="A40" s="11" t="s">
        <v>951</v>
      </c>
      <c r="B40" s="10" t="s">
        <v>952</v>
      </c>
      <c r="C40" s="12">
        <v>2419</v>
      </c>
      <c r="D40" s="10" t="s">
        <v>766</v>
      </c>
      <c r="E40" s="10"/>
      <c r="F40" s="10" t="s">
        <v>953</v>
      </c>
      <c r="G40" s="10" t="s">
        <v>30</v>
      </c>
      <c r="H40" s="13">
        <v>75</v>
      </c>
      <c r="I40" s="13">
        <v>300</v>
      </c>
      <c r="J40" s="13">
        <v>191.6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300</v>
      </c>
      <c r="X40" s="13">
        <v>191.6</v>
      </c>
    </row>
    <row r="41" spans="1:24" ht="25.5">
      <c r="A41" s="11" t="s">
        <v>954</v>
      </c>
      <c r="B41" s="10" t="s">
        <v>955</v>
      </c>
      <c r="C41" s="12">
        <v>2608</v>
      </c>
      <c r="D41" s="10" t="s">
        <v>766</v>
      </c>
      <c r="E41" s="10"/>
      <c r="F41" s="10" t="s">
        <v>953</v>
      </c>
      <c r="G41" s="10" t="s">
        <v>30</v>
      </c>
      <c r="H41" s="13">
        <v>40</v>
      </c>
      <c r="I41" s="13">
        <v>160</v>
      </c>
      <c r="J41" s="13">
        <v>102.2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160</v>
      </c>
      <c r="X41" s="13">
        <v>102.2</v>
      </c>
    </row>
    <row r="42" spans="1:24" ht="25.5">
      <c r="A42" s="11" t="s">
        <v>961</v>
      </c>
      <c r="B42" s="10" t="s">
        <v>788</v>
      </c>
      <c r="C42" s="12">
        <v>3902</v>
      </c>
      <c r="D42" s="10" t="s">
        <v>647</v>
      </c>
      <c r="E42" s="10"/>
      <c r="F42" s="10" t="s">
        <v>648</v>
      </c>
      <c r="G42" s="10" t="s">
        <v>30</v>
      </c>
      <c r="H42" s="13">
        <v>120</v>
      </c>
      <c r="I42" s="13">
        <v>363</v>
      </c>
      <c r="J42" s="13">
        <v>226.6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363</v>
      </c>
      <c r="X42" s="13">
        <v>226.6</v>
      </c>
    </row>
    <row r="43" spans="1:24" ht="38.25">
      <c r="A43" s="11" t="s">
        <v>964</v>
      </c>
      <c r="B43" s="10" t="s">
        <v>965</v>
      </c>
      <c r="C43" s="12">
        <v>5297</v>
      </c>
      <c r="D43" s="10" t="s">
        <v>966</v>
      </c>
      <c r="E43" s="10"/>
      <c r="F43" s="10" t="s">
        <v>967</v>
      </c>
      <c r="G43" s="10" t="s">
        <v>30</v>
      </c>
      <c r="H43" s="13">
        <v>35.2</v>
      </c>
      <c r="I43" s="13">
        <v>46.9</v>
      </c>
      <c r="J43" s="13">
        <v>29.3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46.9</v>
      </c>
      <c r="X43" s="13">
        <v>29.3</v>
      </c>
    </row>
    <row r="44" spans="1:24" ht="51">
      <c r="A44" s="11" t="s">
        <v>968</v>
      </c>
      <c r="B44" s="10" t="s">
        <v>760</v>
      </c>
      <c r="C44" s="12">
        <v>5311</v>
      </c>
      <c r="D44" s="10" t="s">
        <v>969</v>
      </c>
      <c r="E44" s="10"/>
      <c r="F44" s="10" t="s">
        <v>970</v>
      </c>
      <c r="G44" s="10" t="s">
        <v>30</v>
      </c>
      <c r="H44" s="13">
        <v>240</v>
      </c>
      <c r="I44" s="13">
        <v>773.6</v>
      </c>
      <c r="J44" s="13">
        <v>395.3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773.6</v>
      </c>
      <c r="X44" s="13">
        <v>395.3</v>
      </c>
    </row>
    <row r="45" spans="1:24" ht="51">
      <c r="A45" s="11" t="s">
        <v>973</v>
      </c>
      <c r="B45" s="10" t="s">
        <v>668</v>
      </c>
      <c r="C45" s="12">
        <v>5507</v>
      </c>
      <c r="D45" s="10" t="s">
        <v>659</v>
      </c>
      <c r="E45" s="10"/>
      <c r="F45" s="10" t="s">
        <v>660</v>
      </c>
      <c r="G45" s="10" t="s">
        <v>30</v>
      </c>
      <c r="H45" s="13">
        <v>727.6</v>
      </c>
      <c r="I45" s="13">
        <v>186</v>
      </c>
      <c r="J45" s="13">
        <v>116.5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186</v>
      </c>
      <c r="X45" s="13">
        <v>116.5</v>
      </c>
    </row>
    <row r="46" spans="1:24" ht="38.25">
      <c r="A46" s="11" t="s">
        <v>974</v>
      </c>
      <c r="B46" s="10" t="s">
        <v>975</v>
      </c>
      <c r="C46" s="12">
        <v>5653</v>
      </c>
      <c r="D46" s="10" t="s">
        <v>976</v>
      </c>
      <c r="E46" s="10"/>
      <c r="F46" s="10" t="s">
        <v>977</v>
      </c>
      <c r="G46" s="10" t="s">
        <v>58</v>
      </c>
      <c r="H46" s="13">
        <v>0</v>
      </c>
      <c r="I46" s="13">
        <v>0</v>
      </c>
      <c r="J46" s="13">
        <v>0</v>
      </c>
      <c r="K46" s="13">
        <v>30.8</v>
      </c>
      <c r="L46" s="13">
        <v>30.8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30.8</v>
      </c>
      <c r="X46" s="13">
        <v>30.8</v>
      </c>
    </row>
    <row r="47" spans="1:24" ht="25.5">
      <c r="A47" s="11" t="s">
        <v>981</v>
      </c>
      <c r="B47" s="10" t="s">
        <v>982</v>
      </c>
      <c r="C47" s="12">
        <v>6300</v>
      </c>
      <c r="D47" s="10" t="s">
        <v>647</v>
      </c>
      <c r="E47" s="10"/>
      <c r="F47" s="10" t="s">
        <v>648</v>
      </c>
      <c r="G47" s="10" t="s">
        <v>30</v>
      </c>
      <c r="H47" s="13">
        <v>720</v>
      </c>
      <c r="I47" s="17">
        <v>2240</v>
      </c>
      <c r="J47" s="17">
        <v>1398.1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7">
        <v>2240</v>
      </c>
      <c r="X47" s="17">
        <v>1398.1</v>
      </c>
    </row>
    <row r="48" spans="1:24" ht="25.5">
      <c r="A48" s="11" t="s">
        <v>983</v>
      </c>
      <c r="B48" s="10" t="s">
        <v>982</v>
      </c>
      <c r="C48" s="12">
        <v>6300</v>
      </c>
      <c r="D48" s="10" t="s">
        <v>647</v>
      </c>
      <c r="E48" s="10"/>
      <c r="F48" s="10" t="s">
        <v>648</v>
      </c>
      <c r="G48" s="10" t="s">
        <v>30</v>
      </c>
      <c r="H48" s="13">
        <v>720</v>
      </c>
      <c r="I48" s="13">
        <v>640</v>
      </c>
      <c r="J48" s="13">
        <v>399.5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640</v>
      </c>
      <c r="X48" s="13">
        <v>399.5</v>
      </c>
    </row>
    <row r="49" spans="1:24" ht="51">
      <c r="A49" s="11" t="s">
        <v>984</v>
      </c>
      <c r="B49" s="10" t="s">
        <v>668</v>
      </c>
      <c r="C49" s="12">
        <v>6579</v>
      </c>
      <c r="D49" s="10" t="s">
        <v>669</v>
      </c>
      <c r="E49" s="10"/>
      <c r="F49" s="10" t="s">
        <v>985</v>
      </c>
      <c r="G49" s="10" t="s">
        <v>30</v>
      </c>
      <c r="H49" s="13">
        <v>727.6</v>
      </c>
      <c r="I49" s="13">
        <v>186</v>
      </c>
      <c r="J49" s="13">
        <v>116.5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186</v>
      </c>
      <c r="X49" s="13">
        <v>116.5</v>
      </c>
    </row>
    <row r="50" spans="1:24" ht="25.5">
      <c r="A50" s="11" t="s">
        <v>988</v>
      </c>
      <c r="B50" s="10" t="s">
        <v>989</v>
      </c>
      <c r="C50" s="12">
        <v>6920</v>
      </c>
      <c r="D50" s="10" t="s">
        <v>934</v>
      </c>
      <c r="E50" s="10"/>
      <c r="F50" s="10" t="s">
        <v>638</v>
      </c>
      <c r="G50" s="10" t="s">
        <v>30</v>
      </c>
      <c r="H50" s="13">
        <v>160</v>
      </c>
      <c r="I50" s="13">
        <v>480</v>
      </c>
      <c r="J50" s="13">
        <v>299.9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480</v>
      </c>
      <c r="X50" s="13">
        <v>299.9</v>
      </c>
    </row>
    <row r="51" spans="1:24" ht="38.25">
      <c r="A51" s="11" t="s">
        <v>998</v>
      </c>
      <c r="B51" s="10" t="s">
        <v>999</v>
      </c>
      <c r="C51" s="12">
        <v>6925</v>
      </c>
      <c r="D51" s="10" t="s">
        <v>1000</v>
      </c>
      <c r="E51" s="10"/>
      <c r="F51" s="10" t="s">
        <v>1001</v>
      </c>
      <c r="G51" s="10" t="s">
        <v>58</v>
      </c>
      <c r="H51" s="13">
        <v>0</v>
      </c>
      <c r="I51" s="13">
        <v>0</v>
      </c>
      <c r="J51" s="13">
        <v>0</v>
      </c>
      <c r="K51" s="13">
        <v>11.2</v>
      </c>
      <c r="L51" s="13">
        <v>11.2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11.2</v>
      </c>
      <c r="X51" s="13">
        <v>11.2</v>
      </c>
    </row>
    <row r="52" spans="1:24" ht="38.25">
      <c r="A52" s="11" t="s">
        <v>1008</v>
      </c>
      <c r="B52" s="10" t="s">
        <v>643</v>
      </c>
      <c r="C52" s="12">
        <v>7060</v>
      </c>
      <c r="D52" s="10" t="s">
        <v>923</v>
      </c>
      <c r="E52" s="10"/>
      <c r="F52" s="10" t="s">
        <v>1009</v>
      </c>
      <c r="G52" s="10" t="s">
        <v>30</v>
      </c>
      <c r="H52" s="13">
        <v>103</v>
      </c>
      <c r="I52" s="13">
        <v>412</v>
      </c>
      <c r="J52" s="13">
        <v>263.1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412</v>
      </c>
      <c r="X52" s="13">
        <v>263.1</v>
      </c>
    </row>
    <row r="53" spans="1:24" ht="51">
      <c r="A53" s="11" t="s">
        <v>1010</v>
      </c>
      <c r="B53" s="10" t="s">
        <v>640</v>
      </c>
      <c r="C53" s="12">
        <v>7276</v>
      </c>
      <c r="D53" s="10" t="s">
        <v>934</v>
      </c>
      <c r="E53" s="10"/>
      <c r="F53" s="10" t="s">
        <v>1011</v>
      </c>
      <c r="G53" s="10" t="s">
        <v>30</v>
      </c>
      <c r="H53" s="13">
        <v>190.5</v>
      </c>
      <c r="I53" s="13">
        <v>357.5</v>
      </c>
      <c r="J53" s="13">
        <v>223.2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357.5</v>
      </c>
      <c r="X53" s="13">
        <v>223.2</v>
      </c>
    </row>
    <row r="54" spans="1:24" ht="51">
      <c r="A54" s="11" t="s">
        <v>1012</v>
      </c>
      <c r="B54" s="10" t="s">
        <v>1013</v>
      </c>
      <c r="C54" s="12">
        <v>7301</v>
      </c>
      <c r="D54" s="10" t="s">
        <v>1014</v>
      </c>
      <c r="E54" s="10"/>
      <c r="F54" s="10" t="s">
        <v>1015</v>
      </c>
      <c r="G54" s="10" t="s">
        <v>30</v>
      </c>
      <c r="H54" s="13">
        <v>100</v>
      </c>
      <c r="I54" s="13">
        <v>400</v>
      </c>
      <c r="J54" s="13">
        <v>255.5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400</v>
      </c>
      <c r="X54" s="13">
        <v>255.5</v>
      </c>
    </row>
    <row r="55" spans="1:24" ht="63.75">
      <c r="A55" s="11" t="s">
        <v>1022</v>
      </c>
      <c r="B55" s="10" t="s">
        <v>658</v>
      </c>
      <c r="C55" s="12">
        <v>8459</v>
      </c>
      <c r="D55" s="10" t="s">
        <v>1023</v>
      </c>
      <c r="E55" s="10"/>
      <c r="F55" s="10" t="s">
        <v>1024</v>
      </c>
      <c r="G55" s="10" t="s">
        <v>42</v>
      </c>
      <c r="H55" s="13">
        <v>203.7</v>
      </c>
      <c r="I55" s="13">
        <v>282.2</v>
      </c>
      <c r="J55" s="13">
        <v>174</v>
      </c>
      <c r="K55" s="13">
        <v>0.8</v>
      </c>
      <c r="L55" s="13">
        <v>0.8</v>
      </c>
      <c r="M55" s="13">
        <v>0.4</v>
      </c>
      <c r="N55" s="13">
        <v>0.1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283.4</v>
      </c>
      <c r="X55" s="13">
        <v>174.9</v>
      </c>
    </row>
    <row r="57" spans="1:24" ht="25.5">
      <c r="A57" s="11" t="s">
        <v>1058</v>
      </c>
      <c r="B57" s="10" t="s">
        <v>788</v>
      </c>
      <c r="C57" s="12">
        <v>10593</v>
      </c>
      <c r="D57" s="10" t="s">
        <v>647</v>
      </c>
      <c r="E57" s="10"/>
      <c r="F57" s="10" t="s">
        <v>648</v>
      </c>
      <c r="G57" s="10" t="s">
        <v>38</v>
      </c>
      <c r="H57" s="13">
        <v>0</v>
      </c>
      <c r="I57" s="13">
        <v>0</v>
      </c>
      <c r="J57" s="13">
        <v>0</v>
      </c>
      <c r="K57" s="13">
        <v>25.2</v>
      </c>
      <c r="L57" s="13">
        <v>25.2</v>
      </c>
      <c r="M57" s="13">
        <v>0.4</v>
      </c>
      <c r="N57" s="13">
        <v>0.1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25.7</v>
      </c>
      <c r="X57" s="13">
        <v>25.3</v>
      </c>
    </row>
    <row r="58" spans="1:24" ht="38.25">
      <c r="A58" s="11" t="s">
        <v>1062</v>
      </c>
      <c r="B58" s="10" t="s">
        <v>1063</v>
      </c>
      <c r="C58" s="12">
        <v>10835</v>
      </c>
      <c r="D58" s="10" t="s">
        <v>1064</v>
      </c>
      <c r="E58" s="10"/>
      <c r="F58" s="10" t="s">
        <v>1065</v>
      </c>
      <c r="G58" s="10" t="s">
        <v>58</v>
      </c>
      <c r="H58" s="13">
        <v>0</v>
      </c>
      <c r="I58" s="13">
        <v>0</v>
      </c>
      <c r="J58" s="13">
        <v>0</v>
      </c>
      <c r="K58" s="13">
        <v>22.4</v>
      </c>
      <c r="L58" s="13">
        <v>22.4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22.4</v>
      </c>
      <c r="X58" s="13">
        <v>22.4</v>
      </c>
    </row>
    <row r="59" spans="1:24" ht="51">
      <c r="A59" s="11" t="s">
        <v>1069</v>
      </c>
      <c r="B59" s="10" t="s">
        <v>1070</v>
      </c>
      <c r="C59" s="12">
        <v>11214</v>
      </c>
      <c r="D59" s="10" t="s">
        <v>1071</v>
      </c>
      <c r="E59" s="10"/>
      <c r="F59" s="10" t="s">
        <v>638</v>
      </c>
      <c r="G59" s="10" t="s">
        <v>30</v>
      </c>
      <c r="H59" s="13">
        <v>670</v>
      </c>
      <c r="I59" s="13">
        <v>996.9</v>
      </c>
      <c r="J59" s="13">
        <v>622.8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996.9</v>
      </c>
      <c r="X59" s="13">
        <v>622.8</v>
      </c>
    </row>
    <row r="60" spans="1:24" ht="25.5">
      <c r="A60" s="11" t="s">
        <v>1100</v>
      </c>
      <c r="B60" s="10" t="s">
        <v>788</v>
      </c>
      <c r="C60" s="12">
        <v>16119</v>
      </c>
      <c r="D60" s="10" t="s">
        <v>647</v>
      </c>
      <c r="E60" s="10"/>
      <c r="F60" s="10" t="s">
        <v>648</v>
      </c>
      <c r="G60" s="10" t="s">
        <v>30</v>
      </c>
      <c r="H60" s="13">
        <v>98.1</v>
      </c>
      <c r="I60" s="13">
        <v>302.5</v>
      </c>
      <c r="J60" s="13">
        <v>188.9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302.5</v>
      </c>
      <c r="X60" s="13">
        <v>188.9</v>
      </c>
    </row>
    <row r="61" spans="1:24" ht="38.25">
      <c r="A61" s="11" t="s">
        <v>1148</v>
      </c>
      <c r="B61" s="10" t="s">
        <v>655</v>
      </c>
      <c r="C61" s="12">
        <v>19133</v>
      </c>
      <c r="D61" s="10" t="s">
        <v>1149</v>
      </c>
      <c r="E61" s="10"/>
      <c r="F61" s="10" t="s">
        <v>1150</v>
      </c>
      <c r="G61" s="10" t="s">
        <v>30</v>
      </c>
      <c r="H61" s="13">
        <v>46.6</v>
      </c>
      <c r="I61" s="13">
        <v>62.1</v>
      </c>
      <c r="J61" s="13">
        <v>36.7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62.1</v>
      </c>
      <c r="X61" s="13">
        <v>36.7</v>
      </c>
    </row>
    <row r="62" spans="1:24" ht="25.5">
      <c r="A62" s="11" t="s">
        <v>1157</v>
      </c>
      <c r="B62" s="10" t="s">
        <v>1158</v>
      </c>
      <c r="C62" s="12">
        <v>19603</v>
      </c>
      <c r="D62" s="10" t="s">
        <v>659</v>
      </c>
      <c r="E62" s="10"/>
      <c r="F62" s="10" t="s">
        <v>660</v>
      </c>
      <c r="G62" s="10" t="s">
        <v>1159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0.8</v>
      </c>
      <c r="N62" s="13">
        <v>0.2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19.9</v>
      </c>
      <c r="V62" s="13">
        <v>4</v>
      </c>
      <c r="W62" s="13">
        <v>20.7</v>
      </c>
      <c r="X62" s="13">
        <v>4.1</v>
      </c>
    </row>
    <row r="63" spans="1:24" ht="63.75">
      <c r="A63" s="11" t="s">
        <v>1178</v>
      </c>
      <c r="B63" s="10" t="s">
        <v>622</v>
      </c>
      <c r="C63" s="12">
        <v>20512</v>
      </c>
      <c r="D63" s="10" t="s">
        <v>1179</v>
      </c>
      <c r="E63" s="10"/>
      <c r="F63" s="10" t="s">
        <v>627</v>
      </c>
      <c r="G63" s="10" t="s">
        <v>58</v>
      </c>
      <c r="H63" s="13">
        <v>0</v>
      </c>
      <c r="I63" s="13">
        <v>0</v>
      </c>
      <c r="J63" s="13">
        <v>0</v>
      </c>
      <c r="K63" s="13">
        <v>14</v>
      </c>
      <c r="L63" s="13">
        <v>14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14</v>
      </c>
      <c r="X63" s="13">
        <v>14</v>
      </c>
    </row>
    <row r="64" spans="1:24" ht="25.5">
      <c r="A64" s="11" t="s">
        <v>1215</v>
      </c>
      <c r="B64" s="10" t="s">
        <v>1216</v>
      </c>
      <c r="C64" s="12">
        <v>21513</v>
      </c>
      <c r="D64" s="10" t="s">
        <v>1217</v>
      </c>
      <c r="E64" s="10"/>
      <c r="F64" s="10" t="s">
        <v>699</v>
      </c>
      <c r="G64" s="10" t="s">
        <v>30</v>
      </c>
      <c r="H64" s="13">
        <v>22.3</v>
      </c>
      <c r="I64" s="13">
        <v>44.6</v>
      </c>
      <c r="J64" s="13">
        <v>28.5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44.6</v>
      </c>
      <c r="X64" s="13">
        <v>28.5</v>
      </c>
    </row>
    <row r="65" spans="1:24" ht="38.25">
      <c r="A65" s="11" t="s">
        <v>1314</v>
      </c>
      <c r="B65" s="10" t="s">
        <v>650</v>
      </c>
      <c r="C65" s="12">
        <v>29476</v>
      </c>
      <c r="D65" s="10" t="s">
        <v>659</v>
      </c>
      <c r="E65" s="10"/>
      <c r="F65" s="10" t="s">
        <v>660</v>
      </c>
      <c r="G65" s="10" t="s">
        <v>42</v>
      </c>
      <c r="H65" s="13">
        <v>4.2</v>
      </c>
      <c r="I65" s="13">
        <v>4.2</v>
      </c>
      <c r="J65" s="13">
        <v>2.6</v>
      </c>
      <c r="K65" s="13">
        <v>0.3</v>
      </c>
      <c r="L65" s="13">
        <v>0.3</v>
      </c>
      <c r="M65" s="13">
        <v>0.2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4.8</v>
      </c>
      <c r="X65" s="13">
        <v>3</v>
      </c>
    </row>
    <row r="66" spans="1:24" ht="63.75">
      <c r="A66" s="11" t="s">
        <v>1322</v>
      </c>
      <c r="B66" s="10" t="s">
        <v>1323</v>
      </c>
      <c r="C66" s="12">
        <v>29941</v>
      </c>
      <c r="D66" s="10" t="s">
        <v>659</v>
      </c>
      <c r="E66" s="10"/>
      <c r="F66" s="10" t="s">
        <v>660</v>
      </c>
      <c r="G66" s="10" t="s">
        <v>671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7">
        <v>1449</v>
      </c>
      <c r="T66" s="13">
        <v>0</v>
      </c>
      <c r="U66" s="13">
        <v>0</v>
      </c>
      <c r="V66" s="13">
        <v>0</v>
      </c>
      <c r="W66" s="17">
        <v>1449</v>
      </c>
      <c r="X66" s="13">
        <v>0</v>
      </c>
    </row>
    <row r="70" spans="1:24" ht="89.25">
      <c r="A70" s="11" t="s">
        <v>1344</v>
      </c>
      <c r="B70" s="10" t="s">
        <v>841</v>
      </c>
      <c r="C70" s="12">
        <v>31445</v>
      </c>
      <c r="D70" s="10" t="s">
        <v>1345</v>
      </c>
      <c r="E70" s="10"/>
      <c r="F70" s="10"/>
      <c r="G70" s="10" t="s">
        <v>888</v>
      </c>
      <c r="H70" s="13">
        <v>0</v>
      </c>
      <c r="I70" s="13">
        <v>0</v>
      </c>
      <c r="J70" s="13">
        <v>0</v>
      </c>
      <c r="K70" s="13">
        <v>3.9</v>
      </c>
      <c r="L70" s="13">
        <v>3.9</v>
      </c>
      <c r="M70" s="13">
        <v>0.9</v>
      </c>
      <c r="N70" s="13">
        <v>0.2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396.1</v>
      </c>
      <c r="V70" s="13">
        <v>79.2</v>
      </c>
      <c r="W70" s="13">
        <v>400.9</v>
      </c>
      <c r="X70" s="13">
        <v>83.3</v>
      </c>
    </row>
    <row r="71" spans="1:24" ht="63.75">
      <c r="A71" s="11" t="s">
        <v>1346</v>
      </c>
      <c r="B71" s="10" t="s">
        <v>99</v>
      </c>
      <c r="C71" s="12">
        <v>31919</v>
      </c>
      <c r="D71" s="10" t="s">
        <v>1347</v>
      </c>
      <c r="E71" s="10"/>
      <c r="F71" s="10" t="s">
        <v>1348</v>
      </c>
      <c r="G71" s="10" t="s">
        <v>124</v>
      </c>
      <c r="H71" s="13">
        <v>0</v>
      </c>
      <c r="I71" s="13">
        <v>0</v>
      </c>
      <c r="J71" s="13">
        <v>0</v>
      </c>
      <c r="K71" s="13">
        <v>6.4</v>
      </c>
      <c r="L71" s="13">
        <v>6.4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2.1</v>
      </c>
      <c r="V71" s="13">
        <v>0.4</v>
      </c>
      <c r="W71" s="13">
        <v>8.6</v>
      </c>
      <c r="X71" s="13">
        <v>6.8</v>
      </c>
    </row>
    <row r="73" spans="8:13" ht="12.75">
      <c r="H73">
        <f>SUM(H2:H71)</f>
        <v>24109.399999999994</v>
      </c>
      <c r="J73">
        <f>SUM(J2:J71)</f>
        <v>26098.299999999992</v>
      </c>
      <c r="K73">
        <f>SUM(K2:K71)</f>
        <v>633.7999999999997</v>
      </c>
      <c r="M73">
        <f>SUM(M2:M71)</f>
        <v>16.700000000000003</v>
      </c>
    </row>
  </sheetData>
  <hyperlinks>
    <hyperlink ref="A2" r:id="rId1" display="http://waterrights.utah.gov/cgi-bin/wrprint.exe?wrnum=18-295"/>
    <hyperlink ref="A7" r:id="rId2" display="http://waterrights.utah.gov/cgi-bin/wrprint.exe?wrnum=18-553"/>
    <hyperlink ref="A8" r:id="rId3" display="http://waterrights.utah.gov/cgi-bin/wrprint.exe?wrnum=18-558"/>
    <hyperlink ref="A9" r:id="rId4" display="http://waterrights.utah.gov/cgi-bin/wrprint.exe?wrnum=18-559"/>
    <hyperlink ref="A10" r:id="rId5" display="http://waterrights.utah.gov/cgi-bin/wrprint.exe?wrnum=18-578"/>
    <hyperlink ref="A11" r:id="rId6" display="http://waterrights.utah.gov/cgi-bin/wrprint.exe?wrnum=18-510"/>
    <hyperlink ref="A12" r:id="rId7" display="http://waterrights.utah.gov/cgi-bin/wrprint.exe?wrnum=18-589"/>
    <hyperlink ref="A13" r:id="rId8" display="http://waterrights.utah.gov/cgi-bin/wrprint.exe?wrnum=18-521"/>
    <hyperlink ref="A14" r:id="rId9" display="http://waterrights.utah.gov/cgi-bin/wrprint.exe?wrnum=18-249"/>
    <hyperlink ref="A15" r:id="rId10" display="http://waterrights.utah.gov/cgi-bin/wrprint.exe?wrnum=18-257"/>
    <hyperlink ref="A16" r:id="rId11" display="http://waterrights.utah.gov/cgi-bin/wrprint.exe?wrnum=18-250"/>
    <hyperlink ref="A17" r:id="rId12" display="http://waterrights.utah.gov/cgi-bin/wrprint.exe?wrnum=18-251"/>
    <hyperlink ref="A18" r:id="rId13" display="http://waterrights.utah.gov/cgi-bin/wrprint.exe?wrnum=18-585"/>
    <hyperlink ref="A20" r:id="rId14" display="http://waterrights.utah.gov/cgi-bin/wrprint.exe?wrnum=18-584"/>
    <hyperlink ref="A21" r:id="rId15" display="http://waterrights.utah.gov/cgi-bin/wrprint.exe?wrnum=18-623"/>
    <hyperlink ref="A23" r:id="rId16" display="http://waterrights.utah.gov/cgi-bin/wrprint.exe?wrnum=18-252"/>
    <hyperlink ref="A24" r:id="rId17" display="http://waterrights.utah.gov/cgi-bin/wrprint.exe?wrnum=18-244"/>
    <hyperlink ref="A25" r:id="rId18" display="http://waterrights.utah.gov/cgi-bin/wrprint.exe?wrnum=18-393"/>
    <hyperlink ref="A26" r:id="rId19" display="http://waterrights.utah.gov/cgi-bin/wrprint.exe?wrnum=18-306"/>
    <hyperlink ref="A27" r:id="rId20" display="http://waterrights.utah.gov/cgi-bin/wrprint.exe?wrnum=18-519"/>
    <hyperlink ref="A28" r:id="rId21" display="http://waterrights.utah.gov/cgi-bin/wrprint.exe?wrnum=18-520"/>
    <hyperlink ref="A29" r:id="rId22" display="http://waterrights.utah.gov/cgi-bin/wrprint.exe?wrnum=18-529"/>
    <hyperlink ref="A30" r:id="rId23" display="http://waterrights.utah.gov/cgi-bin/wrprint.exe?wrnum=18-552"/>
    <hyperlink ref="A31" r:id="rId24" display="http://waterrights.utah.gov/cgi-bin/wrprint.exe?wrnum=18-563"/>
    <hyperlink ref="A32" r:id="rId25" display="http://waterrights.utah.gov/cgi-bin/wrprint.exe?wrnum=18-617"/>
    <hyperlink ref="A33" r:id="rId26" display="http://waterrights.utah.gov/cgi-bin/wrprint.exe?wrnum=18-620"/>
    <hyperlink ref="A34" r:id="rId27" display="http://waterrights.utah.gov/cgi-bin/wrprint.exe?wrnum=18-621"/>
    <hyperlink ref="A35" r:id="rId28" display="http://waterrights.utah.gov/cgi-bin/wrprint.exe?wrnum=18-565"/>
    <hyperlink ref="A36" r:id="rId29" display="http://waterrights.utah.gov/cgi-bin/wrprint.exe?wrnum=18-566"/>
    <hyperlink ref="A37" r:id="rId30" display="http://waterrights.utah.gov/cgi-bin/wrprint.exe?wrnum=18-567"/>
    <hyperlink ref="A38" r:id="rId31" display="http://waterrights.utah.gov/cgi-bin/wrprint.exe?wrnum=18-568"/>
    <hyperlink ref="A39" r:id="rId32" display="http://waterrights.utah.gov/cgi-bin/wrprint.exe?wrnum=18-570"/>
    <hyperlink ref="A40" r:id="rId33" display="http://waterrights.utah.gov/cgi-bin/wrprint.exe?wrnum=18-11"/>
    <hyperlink ref="A41" r:id="rId34" display="http://waterrights.utah.gov/cgi-bin/wrprint.exe?wrnum=18-12"/>
    <hyperlink ref="A42" r:id="rId35" display="http://waterrights.utah.gov/cgi-bin/wrprint.exe?wrnum=18-15"/>
    <hyperlink ref="A43" r:id="rId36" display="http://waterrights.utah.gov/cgi-bin/wrprint.exe?wrnum=18-31"/>
    <hyperlink ref="A44" r:id="rId37" display="http://waterrights.utah.gov/cgi-bin/wrprint.exe?wrnum=18-30"/>
    <hyperlink ref="A45" r:id="rId38" display="http://waterrights.utah.gov/cgi-bin/wrprint.exe?wrnum=18-32"/>
    <hyperlink ref="A46" r:id="rId39" display="http://waterrights.utah.gov/cgi-bin/wrprint.exe?wrnum=18-13"/>
    <hyperlink ref="A47" r:id="rId40" display="http://waterrights.utah.gov/cgi-bin/wrprint.exe?wrnum=18-498"/>
    <hyperlink ref="A48" r:id="rId41" display="http://waterrights.utah.gov/cgi-bin/wrprint.exe?wrnum=18-629"/>
    <hyperlink ref="A49" r:id="rId42" display="http://waterrights.utah.gov/cgi-bin/wrprint.exe?wrnum=18-33"/>
    <hyperlink ref="A50" r:id="rId43" display="http://waterrights.utah.gov/cgi-bin/wrprint.exe?wrnum=18-278"/>
    <hyperlink ref="A51" r:id="rId44" display="http://waterrights.utah.gov/cgi-bin/wrprint.exe?wrnum=18-37"/>
    <hyperlink ref="A52" r:id="rId45" display="http://waterrights.utah.gov/cgi-bin/wrprint.exe?wrnum=18-41"/>
    <hyperlink ref="A53" r:id="rId46" display="http://waterrights.utah.gov/cgi-bin/wrprint.exe?wrnum=18-40"/>
    <hyperlink ref="A54" r:id="rId47" display="http://waterrights.utah.gov/cgi-bin/wrprint.exe?wrnum=18-45"/>
    <hyperlink ref="A55" r:id="rId48" display="http://waterrights.utah.gov/cgi-bin/wrprint.exe?wrnum=18-50"/>
    <hyperlink ref="A57" r:id="rId49" display="http://waterrights.utah.gov/cgi-bin/wrprint.exe?wrnum=18-58"/>
    <hyperlink ref="A58" r:id="rId50" display="http://waterrights.utah.gov/cgi-bin/wrprint.exe?wrnum=18-62"/>
    <hyperlink ref="A59" r:id="rId51" display="http://waterrights.utah.gov/cgi-bin/wrprint.exe?wrnum=18-63"/>
    <hyperlink ref="A60" r:id="rId52" display="http://waterrights.utah.gov/cgi-bin/wrprint.exe?wrnum=18-76"/>
    <hyperlink ref="A61" r:id="rId53" display="http://waterrights.utah.gov/cgi-bin/wrprint.exe?wrnum=18-146"/>
    <hyperlink ref="A63" r:id="rId54" display="http://waterrights.utah.gov/cgi-bin/wrprint.exe?wrnum=18-172"/>
    <hyperlink ref="A64" r:id="rId55" display="http://waterrights.utah.gov/cgi-bin/wrprint.exe?wrnum=18-204"/>
    <hyperlink ref="A65" r:id="rId56" display="http://waterrights.utah.gov/cgi-bin/wrprint.exe?wrnum=18-577"/>
    <hyperlink ref="A66" r:id="rId57" display="http://waterrights.utah.gov/cgi-bin/wrprint.exe?wrnum=18-464"/>
    <hyperlink ref="A70" r:id="rId58" display="http://waterrights.utah.gov/cgi-bin/wrprint.exe?wrnum=18-569"/>
    <hyperlink ref="A71" r:id="rId59" display="http://waterrights.utah.gov/cgi-bin/wrprint.exe?wrnum=18-583"/>
    <hyperlink ref="A22" r:id="rId60" display="http://waterrights.utah.gov/cgi-bin/wrprint.exe?wrnum=18-684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workbookViewId="0" topLeftCell="A1">
      <selection activeCell="L159" sqref="L159"/>
    </sheetView>
  </sheetViews>
  <sheetFormatPr defaultColWidth="9.140625" defaultRowHeight="12.75"/>
  <sheetData>
    <row r="1" ht="12.75">
      <c r="F1" s="14" t="s">
        <v>92</v>
      </c>
    </row>
    <row r="2" spans="6:22" ht="12.75">
      <c r="F2" s="14" t="s">
        <v>605</v>
      </c>
      <c r="G2" t="s">
        <v>16</v>
      </c>
      <c r="H2" t="s">
        <v>606</v>
      </c>
      <c r="J2" t="s">
        <v>609</v>
      </c>
      <c r="L2" t="s">
        <v>610</v>
      </c>
      <c r="N2" t="s">
        <v>612</v>
      </c>
      <c r="P2" t="s">
        <v>613</v>
      </c>
      <c r="R2" t="s">
        <v>614</v>
      </c>
      <c r="T2" t="s">
        <v>615</v>
      </c>
      <c r="V2" t="s">
        <v>616</v>
      </c>
    </row>
    <row r="3" spans="8:13" ht="12.75">
      <c r="H3" t="s">
        <v>607</v>
      </c>
      <c r="I3" t="s">
        <v>608</v>
      </c>
      <c r="J3" t="s">
        <v>607</v>
      </c>
      <c r="K3" t="s">
        <v>608</v>
      </c>
      <c r="L3" t="s">
        <v>607</v>
      </c>
      <c r="M3" t="s">
        <v>611</v>
      </c>
    </row>
    <row r="4" spans="1:23" ht="38.25">
      <c r="A4" s="11" t="s">
        <v>26</v>
      </c>
      <c r="B4" s="10" t="s">
        <v>27</v>
      </c>
      <c r="C4" s="12">
        <v>29388</v>
      </c>
      <c r="D4" s="10" t="s">
        <v>28</v>
      </c>
      <c r="E4" s="10" t="s">
        <v>29</v>
      </c>
      <c r="F4" s="10" t="s">
        <v>30</v>
      </c>
      <c r="G4" s="13">
        <v>480</v>
      </c>
      <c r="H4" s="13">
        <v>960</v>
      </c>
      <c r="I4" s="13">
        <v>624.4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960</v>
      </c>
      <c r="W4" s="13">
        <v>624.4</v>
      </c>
    </row>
    <row r="5" spans="1:23" ht="25.5">
      <c r="A5" s="11" t="s">
        <v>31</v>
      </c>
      <c r="B5" s="10" t="s">
        <v>32</v>
      </c>
      <c r="C5" s="12">
        <v>29388</v>
      </c>
      <c r="D5" s="10" t="s">
        <v>33</v>
      </c>
      <c r="E5" s="10" t="s">
        <v>29</v>
      </c>
      <c r="F5" s="10" t="s">
        <v>30</v>
      </c>
      <c r="G5" s="13">
        <v>480</v>
      </c>
      <c r="H5" s="13">
        <v>500</v>
      </c>
      <c r="I5" s="13">
        <v>325.2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500</v>
      </c>
      <c r="W5" s="13">
        <v>325.2</v>
      </c>
    </row>
    <row r="6" spans="1:23" ht="38.25">
      <c r="A6" s="11" t="s">
        <v>102</v>
      </c>
      <c r="B6" s="10" t="s">
        <v>103</v>
      </c>
      <c r="C6" s="10" t="s">
        <v>100</v>
      </c>
      <c r="D6" s="10" t="s">
        <v>33</v>
      </c>
      <c r="E6" s="10"/>
      <c r="F6" s="10" t="s">
        <v>58</v>
      </c>
      <c r="G6" s="13">
        <v>0</v>
      </c>
      <c r="H6" s="13">
        <v>0</v>
      </c>
      <c r="I6" s="13">
        <v>0</v>
      </c>
      <c r="J6" s="13">
        <v>3.4</v>
      </c>
      <c r="K6" s="13">
        <v>3.4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3.4</v>
      </c>
      <c r="W6" s="13">
        <v>3.4</v>
      </c>
    </row>
    <row r="7" spans="1:23" ht="38.25">
      <c r="A7" s="11" t="s">
        <v>104</v>
      </c>
      <c r="B7" s="10" t="s">
        <v>103</v>
      </c>
      <c r="C7" s="10" t="s">
        <v>100</v>
      </c>
      <c r="D7" s="10" t="s">
        <v>105</v>
      </c>
      <c r="E7" s="10"/>
      <c r="F7" s="10" t="s">
        <v>58</v>
      </c>
      <c r="G7" s="13">
        <v>0</v>
      </c>
      <c r="H7" s="13">
        <v>0</v>
      </c>
      <c r="I7" s="13">
        <v>0</v>
      </c>
      <c r="J7" s="13">
        <v>3.4</v>
      </c>
      <c r="K7" s="13">
        <v>3.4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3.4</v>
      </c>
      <c r="W7" s="13">
        <v>3.4</v>
      </c>
    </row>
    <row r="8" spans="1:23" ht="25.5">
      <c r="A8" s="11" t="s">
        <v>106</v>
      </c>
      <c r="B8" s="10" t="s">
        <v>107</v>
      </c>
      <c r="C8" s="10" t="s">
        <v>100</v>
      </c>
      <c r="D8" s="10" t="s">
        <v>33</v>
      </c>
      <c r="E8" s="10"/>
      <c r="F8" s="10" t="s">
        <v>58</v>
      </c>
      <c r="G8" s="13">
        <v>0</v>
      </c>
      <c r="H8" s="13">
        <v>0</v>
      </c>
      <c r="I8" s="13">
        <v>0</v>
      </c>
      <c r="J8" s="13">
        <v>0.4</v>
      </c>
      <c r="K8" s="13">
        <v>0.4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0.4</v>
      </c>
      <c r="W8" s="13">
        <v>0.4</v>
      </c>
    </row>
    <row r="9" spans="1:23" ht="38.25">
      <c r="A9" s="11" t="s">
        <v>108</v>
      </c>
      <c r="B9" s="10" t="s">
        <v>107</v>
      </c>
      <c r="C9" s="10" t="s">
        <v>100</v>
      </c>
      <c r="D9" s="10" t="s">
        <v>105</v>
      </c>
      <c r="E9" s="10"/>
      <c r="F9" s="10" t="s">
        <v>58</v>
      </c>
      <c r="G9" s="13">
        <v>0</v>
      </c>
      <c r="H9" s="13">
        <v>0</v>
      </c>
      <c r="I9" s="13">
        <v>0</v>
      </c>
      <c r="J9" s="13">
        <v>0.4</v>
      </c>
      <c r="K9" s="13">
        <v>0.4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0.4</v>
      </c>
      <c r="W9" s="13">
        <v>0.4</v>
      </c>
    </row>
    <row r="10" spans="1:23" ht="38.25">
      <c r="A10" s="11" t="s">
        <v>109</v>
      </c>
      <c r="B10" s="10" t="s">
        <v>110</v>
      </c>
      <c r="C10" s="10" t="s">
        <v>100</v>
      </c>
      <c r="D10" s="10" t="s">
        <v>28</v>
      </c>
      <c r="E10" s="10"/>
      <c r="F10" s="10" t="s">
        <v>58</v>
      </c>
      <c r="G10" s="13">
        <v>0</v>
      </c>
      <c r="H10" s="13">
        <v>0</v>
      </c>
      <c r="I10" s="13">
        <v>0</v>
      </c>
      <c r="J10" s="13">
        <v>0.1</v>
      </c>
      <c r="K10" s="13">
        <v>0.1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0.1</v>
      </c>
      <c r="W10" s="13">
        <v>0.1</v>
      </c>
    </row>
    <row r="11" spans="1:23" ht="38.25">
      <c r="A11" s="11" t="s">
        <v>111</v>
      </c>
      <c r="B11" s="10" t="s">
        <v>110</v>
      </c>
      <c r="C11" s="10" t="s">
        <v>100</v>
      </c>
      <c r="D11" s="10" t="s">
        <v>28</v>
      </c>
      <c r="E11" s="10"/>
      <c r="F11" s="10" t="s">
        <v>58</v>
      </c>
      <c r="G11" s="13">
        <v>0</v>
      </c>
      <c r="H11" s="13">
        <v>0</v>
      </c>
      <c r="I11" s="13">
        <v>0</v>
      </c>
      <c r="J11" s="13">
        <v>0.1</v>
      </c>
      <c r="K11" s="13">
        <v>0.1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0.1</v>
      </c>
      <c r="W11" s="13">
        <v>0.1</v>
      </c>
    </row>
    <row r="12" spans="1:23" ht="38.25">
      <c r="A12" s="11" t="s">
        <v>112</v>
      </c>
      <c r="B12" s="10" t="s">
        <v>113</v>
      </c>
      <c r="C12" s="10" t="s">
        <v>100</v>
      </c>
      <c r="D12" s="10" t="s">
        <v>28</v>
      </c>
      <c r="E12" s="10"/>
      <c r="F12" s="10" t="s">
        <v>58</v>
      </c>
      <c r="G12" s="13">
        <v>0</v>
      </c>
      <c r="H12" s="13">
        <v>0</v>
      </c>
      <c r="I12" s="13">
        <v>0</v>
      </c>
      <c r="J12" s="13">
        <v>0.1</v>
      </c>
      <c r="K12" s="13">
        <v>0.1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  <c r="W12" s="13">
        <v>0.1</v>
      </c>
    </row>
    <row r="13" spans="1:23" ht="63.75">
      <c r="A13" s="11" t="s">
        <v>207</v>
      </c>
      <c r="B13" s="10" t="s">
        <v>99</v>
      </c>
      <c r="C13" s="10" t="s">
        <v>100</v>
      </c>
      <c r="D13" s="10" t="s">
        <v>208</v>
      </c>
      <c r="E13" s="10"/>
      <c r="F13" s="10" t="s">
        <v>38</v>
      </c>
      <c r="G13" s="13">
        <v>0</v>
      </c>
      <c r="H13" s="13">
        <v>0</v>
      </c>
      <c r="I13" s="13">
        <v>0</v>
      </c>
      <c r="J13" s="13">
        <v>0.7</v>
      </c>
      <c r="K13" s="13">
        <v>0.7</v>
      </c>
      <c r="L13" s="13">
        <v>0.1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0.8</v>
      </c>
      <c r="W13" s="13">
        <v>0.8</v>
      </c>
    </row>
    <row r="14" spans="1:23" ht="63.75">
      <c r="A14" s="11" t="s">
        <v>254</v>
      </c>
      <c r="B14" s="10" t="s">
        <v>99</v>
      </c>
      <c r="C14" s="10" t="s">
        <v>100</v>
      </c>
      <c r="D14" s="10" t="s">
        <v>255</v>
      </c>
      <c r="E14" s="10"/>
      <c r="F14" s="10" t="s">
        <v>58</v>
      </c>
      <c r="G14" s="13">
        <v>0</v>
      </c>
      <c r="H14" s="13">
        <v>0</v>
      </c>
      <c r="I14" s="13">
        <v>0</v>
      </c>
      <c r="J14" s="13">
        <v>1.5</v>
      </c>
      <c r="K14" s="13">
        <v>1.5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1.5</v>
      </c>
      <c r="W14" s="13">
        <v>1.5</v>
      </c>
    </row>
    <row r="15" spans="1:23" ht="89.25">
      <c r="A15" s="11" t="s">
        <v>256</v>
      </c>
      <c r="B15" s="10" t="s">
        <v>257</v>
      </c>
      <c r="C15" s="10" t="s">
        <v>100</v>
      </c>
      <c r="D15" s="10" t="s">
        <v>255</v>
      </c>
      <c r="E15" s="10"/>
      <c r="F15" s="10" t="s">
        <v>58</v>
      </c>
      <c r="G15" s="13">
        <v>0</v>
      </c>
      <c r="H15" s="13">
        <v>0</v>
      </c>
      <c r="I15" s="13">
        <v>0</v>
      </c>
      <c r="J15" s="13">
        <v>3.4</v>
      </c>
      <c r="K15" s="13">
        <v>3.4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3.4</v>
      </c>
      <c r="W15" s="13">
        <v>3.4</v>
      </c>
    </row>
    <row r="16" spans="1:23" ht="63.75">
      <c r="A16" s="11" t="s">
        <v>258</v>
      </c>
      <c r="B16" s="10" t="s">
        <v>99</v>
      </c>
      <c r="C16" s="10" t="s">
        <v>100</v>
      </c>
      <c r="D16" s="10" t="s">
        <v>255</v>
      </c>
      <c r="E16" s="10"/>
      <c r="F16" s="10" t="s">
        <v>58</v>
      </c>
      <c r="G16" s="13">
        <v>0</v>
      </c>
      <c r="H16" s="13">
        <v>0</v>
      </c>
      <c r="I16" s="13">
        <v>0</v>
      </c>
      <c r="J16" s="13">
        <v>1.5</v>
      </c>
      <c r="K16" s="13">
        <v>1.5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1.5</v>
      </c>
      <c r="W16" s="13">
        <v>1.5</v>
      </c>
    </row>
    <row r="17" spans="1:23" ht="89.25">
      <c r="A17" s="11" t="s">
        <v>259</v>
      </c>
      <c r="B17" s="10" t="s">
        <v>257</v>
      </c>
      <c r="C17" s="10" t="s">
        <v>100</v>
      </c>
      <c r="D17" s="10" t="s">
        <v>255</v>
      </c>
      <c r="E17" s="10"/>
      <c r="F17" s="10" t="s">
        <v>58</v>
      </c>
      <c r="G17" s="13">
        <v>0</v>
      </c>
      <c r="H17" s="13">
        <v>0</v>
      </c>
      <c r="I17" s="13">
        <v>0</v>
      </c>
      <c r="J17" s="13">
        <v>2.2</v>
      </c>
      <c r="K17" s="13">
        <v>2.2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2.2</v>
      </c>
      <c r="W17" s="13">
        <v>2.2</v>
      </c>
    </row>
    <row r="18" spans="1:23" ht="63.75">
      <c r="A18" s="11" t="s">
        <v>260</v>
      </c>
      <c r="B18" s="10" t="s">
        <v>99</v>
      </c>
      <c r="C18" s="10" t="s">
        <v>100</v>
      </c>
      <c r="D18" s="10" t="s">
        <v>255</v>
      </c>
      <c r="E18" s="10"/>
      <c r="F18" s="10" t="s">
        <v>58</v>
      </c>
      <c r="G18" s="13">
        <v>0</v>
      </c>
      <c r="H18" s="13">
        <v>0</v>
      </c>
      <c r="I18" s="13">
        <v>0</v>
      </c>
      <c r="J18" s="13">
        <v>1.5</v>
      </c>
      <c r="K18" s="13">
        <v>1.5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1.5</v>
      </c>
      <c r="W18" s="13">
        <v>1.5</v>
      </c>
    </row>
    <row r="19" spans="1:23" ht="89.25">
      <c r="A19" s="11" t="s">
        <v>261</v>
      </c>
      <c r="B19" s="10" t="s">
        <v>257</v>
      </c>
      <c r="C19" s="10" t="s">
        <v>100</v>
      </c>
      <c r="D19" s="10" t="s">
        <v>255</v>
      </c>
      <c r="E19" s="10"/>
      <c r="F19" s="10" t="s">
        <v>58</v>
      </c>
      <c r="G19" s="13">
        <v>0</v>
      </c>
      <c r="H19" s="13">
        <v>0</v>
      </c>
      <c r="I19" s="13">
        <v>0</v>
      </c>
      <c r="J19" s="13">
        <v>3.4</v>
      </c>
      <c r="K19" s="13">
        <v>3.4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3.4</v>
      </c>
      <c r="W19" s="13">
        <v>3.4</v>
      </c>
    </row>
    <row r="20" spans="1:23" ht="63.75">
      <c r="A20" s="11" t="s">
        <v>262</v>
      </c>
      <c r="B20" s="10" t="s">
        <v>99</v>
      </c>
      <c r="C20" s="10" t="s">
        <v>100</v>
      </c>
      <c r="D20" s="10" t="s">
        <v>255</v>
      </c>
      <c r="E20" s="10"/>
      <c r="F20" s="10" t="s">
        <v>58</v>
      </c>
      <c r="G20" s="13">
        <v>0</v>
      </c>
      <c r="H20" s="13">
        <v>0</v>
      </c>
      <c r="I20" s="13">
        <v>0</v>
      </c>
      <c r="J20" s="13">
        <v>1.5</v>
      </c>
      <c r="K20" s="13">
        <v>1.5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1.5</v>
      </c>
      <c r="W20" s="13">
        <v>1.5</v>
      </c>
    </row>
    <row r="21" spans="1:23" ht="63.75">
      <c r="A21" s="11" t="s">
        <v>263</v>
      </c>
      <c r="B21" s="10" t="s">
        <v>99</v>
      </c>
      <c r="C21" s="10" t="s">
        <v>100</v>
      </c>
      <c r="D21" s="10" t="s">
        <v>255</v>
      </c>
      <c r="E21" s="10"/>
      <c r="F21" s="10" t="s">
        <v>58</v>
      </c>
      <c r="G21" s="13">
        <v>0</v>
      </c>
      <c r="H21" s="13">
        <v>0</v>
      </c>
      <c r="I21" s="13">
        <v>0</v>
      </c>
      <c r="J21" s="13">
        <v>8.4</v>
      </c>
      <c r="K21" s="13">
        <v>8.4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8.4</v>
      </c>
      <c r="W21" s="13">
        <v>8.4</v>
      </c>
    </row>
    <row r="22" spans="1:23" ht="89.25">
      <c r="A22" s="11" t="s">
        <v>264</v>
      </c>
      <c r="B22" s="10" t="s">
        <v>257</v>
      </c>
      <c r="C22" s="10" t="s">
        <v>100</v>
      </c>
      <c r="D22" s="10" t="s">
        <v>255</v>
      </c>
      <c r="E22" s="10"/>
      <c r="F22" s="10" t="s">
        <v>58</v>
      </c>
      <c r="G22" s="13">
        <v>0</v>
      </c>
      <c r="H22" s="13">
        <v>0</v>
      </c>
      <c r="I22" s="13">
        <v>0</v>
      </c>
      <c r="J22" s="13">
        <v>3.4</v>
      </c>
      <c r="K22" s="13">
        <v>3.4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3.4</v>
      </c>
      <c r="W22" s="13">
        <v>3.4</v>
      </c>
    </row>
    <row r="23" spans="1:23" ht="63.75">
      <c r="A23" s="11" t="s">
        <v>265</v>
      </c>
      <c r="B23" s="10" t="s">
        <v>99</v>
      </c>
      <c r="C23" s="10" t="s">
        <v>100</v>
      </c>
      <c r="D23" s="10" t="s">
        <v>255</v>
      </c>
      <c r="E23" s="10"/>
      <c r="F23" s="10" t="s">
        <v>58</v>
      </c>
      <c r="G23" s="13">
        <v>0</v>
      </c>
      <c r="H23" s="13">
        <v>0</v>
      </c>
      <c r="I23" s="13">
        <v>0</v>
      </c>
      <c r="J23" s="13">
        <v>2.8</v>
      </c>
      <c r="K23" s="13">
        <v>2.8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2.8</v>
      </c>
      <c r="W23" s="13">
        <v>2.8</v>
      </c>
    </row>
    <row r="24" spans="1:23" ht="63.75">
      <c r="A24" s="11" t="s">
        <v>266</v>
      </c>
      <c r="B24" s="10" t="s">
        <v>99</v>
      </c>
      <c r="C24" s="10" t="s">
        <v>100</v>
      </c>
      <c r="D24" s="10" t="s">
        <v>255</v>
      </c>
      <c r="E24" s="10"/>
      <c r="F24" s="10" t="s">
        <v>38</v>
      </c>
      <c r="G24" s="13">
        <v>0</v>
      </c>
      <c r="H24" s="13">
        <v>0</v>
      </c>
      <c r="I24" s="13">
        <v>0</v>
      </c>
      <c r="J24" s="13">
        <v>0.4</v>
      </c>
      <c r="K24" s="13">
        <v>0.4</v>
      </c>
      <c r="L24" s="13">
        <v>0.3</v>
      </c>
      <c r="M24" s="13">
        <v>0.1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0.7</v>
      </c>
      <c r="W24" s="13">
        <v>0.5</v>
      </c>
    </row>
    <row r="25" spans="1:23" ht="63.75">
      <c r="A25" s="11" t="s">
        <v>267</v>
      </c>
      <c r="B25" s="10" t="s">
        <v>99</v>
      </c>
      <c r="C25" s="10" t="s">
        <v>100</v>
      </c>
      <c r="D25" s="10" t="s">
        <v>255</v>
      </c>
      <c r="E25" s="10"/>
      <c r="F25" s="10" t="s">
        <v>58</v>
      </c>
      <c r="G25" s="13">
        <v>0</v>
      </c>
      <c r="H25" s="13">
        <v>0</v>
      </c>
      <c r="I25" s="13">
        <v>0</v>
      </c>
      <c r="J25" s="13">
        <v>5.6</v>
      </c>
      <c r="K25" s="13">
        <v>5.6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5.6</v>
      </c>
      <c r="W25" s="13">
        <v>5.6</v>
      </c>
    </row>
    <row r="26" spans="1:23" ht="63.75">
      <c r="A26" s="11" t="s">
        <v>268</v>
      </c>
      <c r="B26" s="10" t="s">
        <v>99</v>
      </c>
      <c r="C26" s="10" t="s">
        <v>100</v>
      </c>
      <c r="D26" s="10" t="s">
        <v>269</v>
      </c>
      <c r="E26" s="10"/>
      <c r="F26" s="10" t="s">
        <v>58</v>
      </c>
      <c r="G26" s="13">
        <v>0</v>
      </c>
      <c r="H26" s="13">
        <v>0</v>
      </c>
      <c r="I26" s="13">
        <v>0</v>
      </c>
      <c r="J26" s="13">
        <v>1.1</v>
      </c>
      <c r="K26" s="13">
        <v>1.1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1.1</v>
      </c>
      <c r="W26" s="13">
        <v>1.1</v>
      </c>
    </row>
    <row r="27" spans="1:23" ht="63.75">
      <c r="A27" s="11" t="s">
        <v>270</v>
      </c>
      <c r="B27" s="10" t="s">
        <v>99</v>
      </c>
      <c r="C27" s="10" t="s">
        <v>100</v>
      </c>
      <c r="D27" s="10" t="s">
        <v>271</v>
      </c>
      <c r="E27" s="10"/>
      <c r="F27" s="10" t="s">
        <v>58</v>
      </c>
      <c r="G27" s="13">
        <v>0</v>
      </c>
      <c r="H27" s="13">
        <v>0</v>
      </c>
      <c r="I27" s="13">
        <v>0</v>
      </c>
      <c r="J27" s="13">
        <v>1.1</v>
      </c>
      <c r="K27" s="13">
        <v>1.1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1.1</v>
      </c>
      <c r="W27" s="13">
        <v>1.1</v>
      </c>
    </row>
    <row r="28" spans="1:23" ht="76.5">
      <c r="A28" s="11" t="s">
        <v>272</v>
      </c>
      <c r="B28" s="10" t="s">
        <v>273</v>
      </c>
      <c r="C28" s="10" t="s">
        <v>100</v>
      </c>
      <c r="D28" s="10" t="s">
        <v>269</v>
      </c>
      <c r="E28" s="10"/>
      <c r="F28" s="10" t="s">
        <v>58</v>
      </c>
      <c r="G28" s="13">
        <v>0</v>
      </c>
      <c r="H28" s="13">
        <v>0</v>
      </c>
      <c r="I28" s="13">
        <v>0</v>
      </c>
      <c r="J28" s="13">
        <v>0.7</v>
      </c>
      <c r="K28" s="13">
        <v>0.7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0.7</v>
      </c>
      <c r="W28" s="13">
        <v>0.7</v>
      </c>
    </row>
    <row r="29" spans="1:23" ht="63.75">
      <c r="A29" s="11" t="s">
        <v>274</v>
      </c>
      <c r="B29" s="10" t="s">
        <v>99</v>
      </c>
      <c r="C29" s="10" t="s">
        <v>100</v>
      </c>
      <c r="D29" s="10" t="s">
        <v>269</v>
      </c>
      <c r="E29" s="10"/>
      <c r="F29" s="10" t="s">
        <v>58</v>
      </c>
      <c r="G29" s="13">
        <v>0</v>
      </c>
      <c r="H29" s="13">
        <v>0</v>
      </c>
      <c r="I29" s="13">
        <v>0</v>
      </c>
      <c r="J29" s="13">
        <v>1.1</v>
      </c>
      <c r="K29" s="13">
        <v>1.1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1.1</v>
      </c>
      <c r="W29" s="13">
        <v>1.1</v>
      </c>
    </row>
    <row r="30" spans="1:23" ht="76.5">
      <c r="A30" s="11" t="s">
        <v>275</v>
      </c>
      <c r="B30" s="10" t="s">
        <v>94</v>
      </c>
      <c r="C30" s="10" t="s">
        <v>100</v>
      </c>
      <c r="D30" s="10" t="s">
        <v>269</v>
      </c>
      <c r="E30" s="10"/>
      <c r="F30" s="10" t="s">
        <v>58</v>
      </c>
      <c r="G30" s="13">
        <v>0</v>
      </c>
      <c r="H30" s="13">
        <v>0</v>
      </c>
      <c r="I30" s="13">
        <v>0</v>
      </c>
      <c r="J30" s="13">
        <v>0.7</v>
      </c>
      <c r="K30" s="13">
        <v>0.7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0.7</v>
      </c>
      <c r="W30" s="13">
        <v>0.7</v>
      </c>
    </row>
    <row r="31" spans="1:23" ht="63.75">
      <c r="A31" s="11" t="s">
        <v>276</v>
      </c>
      <c r="B31" s="10" t="s">
        <v>99</v>
      </c>
      <c r="C31" s="10" t="s">
        <v>100</v>
      </c>
      <c r="D31" s="10" t="s">
        <v>269</v>
      </c>
      <c r="E31" s="10"/>
      <c r="F31" s="10" t="s">
        <v>58</v>
      </c>
      <c r="G31" s="13">
        <v>0</v>
      </c>
      <c r="H31" s="13">
        <v>0</v>
      </c>
      <c r="I31" s="13">
        <v>0</v>
      </c>
      <c r="J31" s="13">
        <v>1.5</v>
      </c>
      <c r="K31" s="13">
        <v>1.5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1.5</v>
      </c>
      <c r="W31" s="13">
        <v>1.5</v>
      </c>
    </row>
    <row r="32" spans="1:23" ht="76.5">
      <c r="A32" s="11" t="s">
        <v>277</v>
      </c>
      <c r="B32" s="10" t="s">
        <v>94</v>
      </c>
      <c r="C32" s="10" t="s">
        <v>100</v>
      </c>
      <c r="D32" s="10" t="s">
        <v>269</v>
      </c>
      <c r="E32" s="10"/>
      <c r="F32" s="10" t="s">
        <v>58</v>
      </c>
      <c r="G32" s="13">
        <v>0</v>
      </c>
      <c r="H32" s="13">
        <v>0</v>
      </c>
      <c r="I32" s="13">
        <v>0</v>
      </c>
      <c r="J32" s="13">
        <v>0.7</v>
      </c>
      <c r="K32" s="13">
        <v>0.7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0.7</v>
      </c>
      <c r="W32" s="13">
        <v>0.7</v>
      </c>
    </row>
    <row r="33" spans="1:23" ht="89.25">
      <c r="A33" s="11" t="s">
        <v>278</v>
      </c>
      <c r="B33" s="10" t="s">
        <v>257</v>
      </c>
      <c r="C33" s="10" t="s">
        <v>100</v>
      </c>
      <c r="D33" s="10" t="s">
        <v>269</v>
      </c>
      <c r="E33" s="10"/>
      <c r="F33" s="10" t="s">
        <v>58</v>
      </c>
      <c r="G33" s="13">
        <v>0</v>
      </c>
      <c r="H33" s="13">
        <v>0</v>
      </c>
      <c r="I33" s="13">
        <v>0</v>
      </c>
      <c r="J33" s="13">
        <v>3.4</v>
      </c>
      <c r="K33" s="13">
        <v>3.4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3.4</v>
      </c>
      <c r="W33" s="13">
        <v>3.4</v>
      </c>
    </row>
    <row r="34" spans="1:23" ht="63.75">
      <c r="A34" s="11" t="s">
        <v>279</v>
      </c>
      <c r="B34" s="10" t="s">
        <v>99</v>
      </c>
      <c r="C34" s="10" t="s">
        <v>100</v>
      </c>
      <c r="D34" s="10" t="s">
        <v>269</v>
      </c>
      <c r="E34" s="10"/>
      <c r="F34" s="10" t="s">
        <v>58</v>
      </c>
      <c r="G34" s="13">
        <v>0</v>
      </c>
      <c r="H34" s="13">
        <v>0</v>
      </c>
      <c r="I34" s="13">
        <v>0</v>
      </c>
      <c r="J34" s="13">
        <v>1.5</v>
      </c>
      <c r="K34" s="13">
        <v>1.5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1.5</v>
      </c>
      <c r="W34" s="13">
        <v>1.5</v>
      </c>
    </row>
    <row r="35" spans="1:23" ht="89.25">
      <c r="A35" s="11" t="s">
        <v>280</v>
      </c>
      <c r="B35" s="10" t="s">
        <v>257</v>
      </c>
      <c r="C35" s="10" t="s">
        <v>100</v>
      </c>
      <c r="D35" s="10" t="s">
        <v>269</v>
      </c>
      <c r="E35" s="10"/>
      <c r="F35" s="10" t="s">
        <v>58</v>
      </c>
      <c r="G35" s="13">
        <v>0</v>
      </c>
      <c r="H35" s="13">
        <v>0</v>
      </c>
      <c r="I35" s="13">
        <v>0</v>
      </c>
      <c r="J35" s="13">
        <v>1.7</v>
      </c>
      <c r="K35" s="13">
        <v>1.7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1.7</v>
      </c>
      <c r="W35" s="13">
        <v>1.7</v>
      </c>
    </row>
    <row r="36" spans="1:23" ht="63.75">
      <c r="A36" s="11" t="s">
        <v>281</v>
      </c>
      <c r="B36" s="10" t="s">
        <v>99</v>
      </c>
      <c r="C36" s="10" t="s">
        <v>100</v>
      </c>
      <c r="D36" s="10" t="s">
        <v>269</v>
      </c>
      <c r="E36" s="10"/>
      <c r="F36" s="10" t="s">
        <v>58</v>
      </c>
      <c r="G36" s="13">
        <v>0</v>
      </c>
      <c r="H36" s="13">
        <v>0</v>
      </c>
      <c r="I36" s="13">
        <v>0</v>
      </c>
      <c r="J36" s="13">
        <v>1.5</v>
      </c>
      <c r="K36" s="13">
        <v>1.5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1.5</v>
      </c>
      <c r="W36" s="13">
        <v>1.5</v>
      </c>
    </row>
    <row r="37" spans="1:23" ht="89.25">
      <c r="A37" s="11" t="s">
        <v>282</v>
      </c>
      <c r="B37" s="10" t="s">
        <v>257</v>
      </c>
      <c r="C37" s="10" t="s">
        <v>100</v>
      </c>
      <c r="D37" s="10" t="s">
        <v>269</v>
      </c>
      <c r="E37" s="10"/>
      <c r="F37" s="10" t="s">
        <v>58</v>
      </c>
      <c r="G37" s="13">
        <v>0</v>
      </c>
      <c r="H37" s="13">
        <v>0</v>
      </c>
      <c r="I37" s="13">
        <v>0</v>
      </c>
      <c r="J37" s="13">
        <v>2.8</v>
      </c>
      <c r="K37" s="13">
        <v>2.8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2.8</v>
      </c>
      <c r="W37" s="13">
        <v>2.8</v>
      </c>
    </row>
    <row r="38" spans="1:23" ht="76.5">
      <c r="A38" s="11" t="s">
        <v>283</v>
      </c>
      <c r="B38" s="10" t="s">
        <v>94</v>
      </c>
      <c r="C38" s="10" t="s">
        <v>100</v>
      </c>
      <c r="D38" s="10" t="s">
        <v>284</v>
      </c>
      <c r="E38" s="10"/>
      <c r="F38" s="10" t="s">
        <v>58</v>
      </c>
      <c r="G38" s="13">
        <v>0</v>
      </c>
      <c r="H38" s="13">
        <v>0</v>
      </c>
      <c r="I38" s="13">
        <v>0</v>
      </c>
      <c r="J38" s="13">
        <v>0.7</v>
      </c>
      <c r="K38" s="13">
        <v>0.7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0.7</v>
      </c>
      <c r="W38" s="13">
        <v>0.7</v>
      </c>
    </row>
    <row r="39" spans="1:23" ht="63.75">
      <c r="A39" s="11" t="s">
        <v>285</v>
      </c>
      <c r="B39" s="10" t="s">
        <v>99</v>
      </c>
      <c r="C39" s="10" t="s">
        <v>100</v>
      </c>
      <c r="D39" s="10" t="s">
        <v>286</v>
      </c>
      <c r="E39" s="10"/>
      <c r="F39" s="10" t="s">
        <v>58</v>
      </c>
      <c r="G39" s="13">
        <v>0</v>
      </c>
      <c r="H39" s="13">
        <v>0</v>
      </c>
      <c r="I39" s="13">
        <v>0</v>
      </c>
      <c r="J39" s="13">
        <v>1.1</v>
      </c>
      <c r="K39" s="13">
        <v>1.1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1.1</v>
      </c>
      <c r="W39" s="13">
        <v>1.1</v>
      </c>
    </row>
    <row r="40" spans="1:23" ht="63.75">
      <c r="A40" s="11" t="s">
        <v>287</v>
      </c>
      <c r="B40" s="10" t="s">
        <v>99</v>
      </c>
      <c r="C40" s="10" t="s">
        <v>100</v>
      </c>
      <c r="D40" s="10" t="s">
        <v>288</v>
      </c>
      <c r="E40" s="10"/>
      <c r="F40" s="10" t="s">
        <v>58</v>
      </c>
      <c r="G40" s="13">
        <v>0</v>
      </c>
      <c r="H40" s="13">
        <v>0</v>
      </c>
      <c r="I40" s="13">
        <v>0</v>
      </c>
      <c r="J40" s="13">
        <v>1.1</v>
      </c>
      <c r="K40" s="13">
        <v>1.1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1.1</v>
      </c>
      <c r="W40" s="13">
        <v>1.1</v>
      </c>
    </row>
    <row r="41" spans="1:23" ht="63.75">
      <c r="A41" s="11" t="s">
        <v>289</v>
      </c>
      <c r="B41" s="10" t="s">
        <v>99</v>
      </c>
      <c r="C41" s="10" t="s">
        <v>100</v>
      </c>
      <c r="D41" s="10" t="s">
        <v>290</v>
      </c>
      <c r="E41" s="10"/>
      <c r="F41" s="10" t="s">
        <v>58</v>
      </c>
      <c r="G41" s="13">
        <v>0</v>
      </c>
      <c r="H41" s="13">
        <v>0</v>
      </c>
      <c r="I41" s="13">
        <v>0</v>
      </c>
      <c r="J41" s="13">
        <v>1.1</v>
      </c>
      <c r="K41" s="13">
        <v>1.1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1.1</v>
      </c>
      <c r="W41" s="13">
        <v>1.1</v>
      </c>
    </row>
    <row r="42" spans="1:23" ht="76.5">
      <c r="A42" s="11" t="s">
        <v>291</v>
      </c>
      <c r="B42" s="10" t="s">
        <v>94</v>
      </c>
      <c r="C42" s="10" t="s">
        <v>100</v>
      </c>
      <c r="D42" s="10" t="s">
        <v>290</v>
      </c>
      <c r="E42" s="10"/>
      <c r="F42" s="10" t="s">
        <v>58</v>
      </c>
      <c r="G42" s="13">
        <v>0</v>
      </c>
      <c r="H42" s="13">
        <v>0</v>
      </c>
      <c r="I42" s="13">
        <v>0</v>
      </c>
      <c r="J42" s="13">
        <v>0.7</v>
      </c>
      <c r="K42" s="13">
        <v>0.7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0.7</v>
      </c>
      <c r="W42" s="13">
        <v>0.7</v>
      </c>
    </row>
    <row r="43" spans="1:23" ht="63.75">
      <c r="A43" s="11" t="s">
        <v>292</v>
      </c>
      <c r="B43" s="10" t="s">
        <v>99</v>
      </c>
      <c r="C43" s="10" t="s">
        <v>100</v>
      </c>
      <c r="D43" s="10" t="s">
        <v>293</v>
      </c>
      <c r="E43" s="10"/>
      <c r="F43" s="10" t="s">
        <v>58</v>
      </c>
      <c r="G43" s="13">
        <v>0</v>
      </c>
      <c r="H43" s="13">
        <v>0</v>
      </c>
      <c r="I43" s="13">
        <v>0</v>
      </c>
      <c r="J43" s="13">
        <v>1.5</v>
      </c>
      <c r="K43" s="13">
        <v>1.5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1.5</v>
      </c>
      <c r="W43" s="13">
        <v>1.5</v>
      </c>
    </row>
    <row r="44" spans="1:23" ht="89.25">
      <c r="A44" s="11" t="s">
        <v>294</v>
      </c>
      <c r="B44" s="10" t="s">
        <v>257</v>
      </c>
      <c r="C44" s="10" t="s">
        <v>100</v>
      </c>
      <c r="D44" s="10" t="s">
        <v>295</v>
      </c>
      <c r="E44" s="10"/>
      <c r="F44" s="10" t="s">
        <v>58</v>
      </c>
      <c r="G44" s="13">
        <v>0</v>
      </c>
      <c r="H44" s="13">
        <v>0</v>
      </c>
      <c r="I44" s="13">
        <v>0</v>
      </c>
      <c r="J44" s="13">
        <v>0.9</v>
      </c>
      <c r="K44" s="13">
        <v>0.9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0.9</v>
      </c>
      <c r="W44" s="13">
        <v>0.9</v>
      </c>
    </row>
    <row r="45" spans="1:23" ht="63.75">
      <c r="A45" s="11" t="s">
        <v>296</v>
      </c>
      <c r="B45" s="10" t="s">
        <v>99</v>
      </c>
      <c r="C45" s="10" t="s">
        <v>100</v>
      </c>
      <c r="D45" s="10" t="s">
        <v>295</v>
      </c>
      <c r="E45" s="10"/>
      <c r="F45" s="10" t="s">
        <v>38</v>
      </c>
      <c r="G45" s="13">
        <v>0</v>
      </c>
      <c r="H45" s="13">
        <v>0</v>
      </c>
      <c r="I45" s="13">
        <v>0</v>
      </c>
      <c r="J45" s="13">
        <v>3.9</v>
      </c>
      <c r="K45" s="13">
        <v>3.9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3.9</v>
      </c>
      <c r="W45" s="13">
        <v>3.9</v>
      </c>
    </row>
    <row r="46" spans="1:23" ht="89.25">
      <c r="A46" s="11" t="s">
        <v>297</v>
      </c>
      <c r="B46" s="10" t="s">
        <v>257</v>
      </c>
      <c r="C46" s="10" t="s">
        <v>100</v>
      </c>
      <c r="D46" s="10" t="s">
        <v>295</v>
      </c>
      <c r="E46" s="10"/>
      <c r="F46" s="10" t="s">
        <v>58</v>
      </c>
      <c r="G46" s="13">
        <v>0</v>
      </c>
      <c r="H46" s="13">
        <v>0</v>
      </c>
      <c r="I46" s="13">
        <v>0</v>
      </c>
      <c r="J46" s="13">
        <v>3.1</v>
      </c>
      <c r="K46" s="13">
        <v>3.1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3.1</v>
      </c>
      <c r="W46" s="13">
        <v>3.1</v>
      </c>
    </row>
    <row r="47" spans="1:23" ht="89.25">
      <c r="A47" s="11" t="s">
        <v>298</v>
      </c>
      <c r="B47" s="10" t="s">
        <v>257</v>
      </c>
      <c r="C47" s="10" t="s">
        <v>100</v>
      </c>
      <c r="D47" s="10" t="s">
        <v>299</v>
      </c>
      <c r="E47" s="10"/>
      <c r="F47" s="10" t="s">
        <v>38</v>
      </c>
      <c r="G47" s="13">
        <v>0</v>
      </c>
      <c r="H47" s="13">
        <v>0</v>
      </c>
      <c r="I47" s="13">
        <v>0</v>
      </c>
      <c r="J47" s="13">
        <v>0.9</v>
      </c>
      <c r="K47" s="13">
        <v>0.9</v>
      </c>
      <c r="L47" s="13">
        <v>0.4</v>
      </c>
      <c r="M47" s="13">
        <v>0.1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1.4</v>
      </c>
      <c r="W47" s="13">
        <v>1</v>
      </c>
    </row>
    <row r="48" spans="1:23" ht="63.75">
      <c r="A48" s="11" t="s">
        <v>300</v>
      </c>
      <c r="B48" s="10" t="s">
        <v>99</v>
      </c>
      <c r="C48" s="10" t="s">
        <v>100</v>
      </c>
      <c r="D48" s="10" t="s">
        <v>301</v>
      </c>
      <c r="E48" s="10"/>
      <c r="F48" s="10" t="s">
        <v>38</v>
      </c>
      <c r="G48" s="13">
        <v>0</v>
      </c>
      <c r="H48" s="13">
        <v>0</v>
      </c>
      <c r="I48" s="13">
        <v>0</v>
      </c>
      <c r="J48" s="13">
        <v>3.9</v>
      </c>
      <c r="K48" s="13">
        <v>3.9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3.9</v>
      </c>
      <c r="W48" s="13">
        <v>3.9</v>
      </c>
    </row>
    <row r="49" spans="1:23" ht="89.25">
      <c r="A49" s="11" t="s">
        <v>302</v>
      </c>
      <c r="B49" s="10" t="s">
        <v>257</v>
      </c>
      <c r="C49" s="10" t="s">
        <v>100</v>
      </c>
      <c r="D49" s="10" t="s">
        <v>301</v>
      </c>
      <c r="E49" s="10"/>
      <c r="F49" s="10" t="s">
        <v>58</v>
      </c>
      <c r="G49" s="13">
        <v>0</v>
      </c>
      <c r="H49" s="13">
        <v>0</v>
      </c>
      <c r="I49" s="13">
        <v>0</v>
      </c>
      <c r="J49" s="13">
        <v>2.8</v>
      </c>
      <c r="K49" s="13">
        <v>2.8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2.8</v>
      </c>
      <c r="W49" s="13">
        <v>2.8</v>
      </c>
    </row>
    <row r="50" spans="1:23" ht="63.75">
      <c r="A50" s="11" t="s">
        <v>303</v>
      </c>
      <c r="B50" s="10" t="s">
        <v>99</v>
      </c>
      <c r="C50" s="10" t="s">
        <v>100</v>
      </c>
      <c r="D50" s="10" t="s">
        <v>295</v>
      </c>
      <c r="E50" s="10"/>
      <c r="F50" s="10" t="s">
        <v>58</v>
      </c>
      <c r="G50" s="13">
        <v>0</v>
      </c>
      <c r="H50" s="13">
        <v>0</v>
      </c>
      <c r="I50" s="13">
        <v>0</v>
      </c>
      <c r="J50" s="13">
        <v>1.5</v>
      </c>
      <c r="K50" s="13">
        <v>1.5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1.5</v>
      </c>
      <c r="W50" s="13">
        <v>1.5</v>
      </c>
    </row>
    <row r="51" spans="1:23" ht="63.75">
      <c r="A51" s="11" t="s">
        <v>304</v>
      </c>
      <c r="B51" s="10" t="s">
        <v>99</v>
      </c>
      <c r="C51" s="10" t="s">
        <v>100</v>
      </c>
      <c r="D51" s="10" t="s">
        <v>305</v>
      </c>
      <c r="E51" s="10"/>
      <c r="F51" s="10" t="s">
        <v>58</v>
      </c>
      <c r="G51" s="13">
        <v>0</v>
      </c>
      <c r="H51" s="13">
        <v>0</v>
      </c>
      <c r="I51" s="13">
        <v>0</v>
      </c>
      <c r="J51" s="13">
        <v>1.1</v>
      </c>
      <c r="K51" s="13">
        <v>1.1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1.1</v>
      </c>
      <c r="W51" s="13">
        <v>1.1</v>
      </c>
    </row>
    <row r="52" spans="1:23" ht="63.75">
      <c r="A52" s="11" t="s">
        <v>306</v>
      </c>
      <c r="B52" s="10" t="s">
        <v>99</v>
      </c>
      <c r="C52" s="10" t="s">
        <v>100</v>
      </c>
      <c r="D52" s="10" t="s">
        <v>305</v>
      </c>
      <c r="E52" s="10"/>
      <c r="F52" s="10" t="s">
        <v>58</v>
      </c>
      <c r="G52" s="13">
        <v>0</v>
      </c>
      <c r="H52" s="13">
        <v>0</v>
      </c>
      <c r="I52" s="13">
        <v>0</v>
      </c>
      <c r="J52" s="13">
        <v>1.1</v>
      </c>
      <c r="K52" s="13">
        <v>1.1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1.1</v>
      </c>
      <c r="W52" s="13">
        <v>1.1</v>
      </c>
    </row>
    <row r="53" spans="1:23" ht="76.5">
      <c r="A53" s="11" t="s">
        <v>307</v>
      </c>
      <c r="B53" s="10" t="s">
        <v>94</v>
      </c>
      <c r="C53" s="10" t="s">
        <v>100</v>
      </c>
      <c r="D53" s="10" t="s">
        <v>305</v>
      </c>
      <c r="E53" s="10"/>
      <c r="F53" s="10" t="s">
        <v>58</v>
      </c>
      <c r="G53" s="13">
        <v>0</v>
      </c>
      <c r="H53" s="13">
        <v>0</v>
      </c>
      <c r="I53" s="13">
        <v>0</v>
      </c>
      <c r="J53" s="13">
        <v>0.7</v>
      </c>
      <c r="K53" s="13">
        <v>0.7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0.7</v>
      </c>
      <c r="W53" s="13">
        <v>0.7</v>
      </c>
    </row>
    <row r="54" spans="1:23" ht="63.75">
      <c r="A54" s="11" t="s">
        <v>308</v>
      </c>
      <c r="B54" s="10" t="s">
        <v>99</v>
      </c>
      <c r="C54" s="10" t="s">
        <v>100</v>
      </c>
      <c r="D54" s="10" t="s">
        <v>309</v>
      </c>
      <c r="E54" s="10"/>
      <c r="F54" s="10" t="s">
        <v>58</v>
      </c>
      <c r="G54" s="13">
        <v>0</v>
      </c>
      <c r="H54" s="13">
        <v>0</v>
      </c>
      <c r="I54" s="13">
        <v>0</v>
      </c>
      <c r="J54" s="13">
        <v>0.4</v>
      </c>
      <c r="K54" s="13">
        <v>0.4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0.4</v>
      </c>
      <c r="W54" s="13">
        <v>0.4</v>
      </c>
    </row>
    <row r="55" spans="1:23" ht="89.25">
      <c r="A55" s="11" t="s">
        <v>310</v>
      </c>
      <c r="B55" s="10" t="s">
        <v>257</v>
      </c>
      <c r="C55" s="10" t="s">
        <v>100</v>
      </c>
      <c r="D55" s="10" t="s">
        <v>309</v>
      </c>
      <c r="E55" s="10"/>
      <c r="F55" s="10" t="s">
        <v>58</v>
      </c>
      <c r="G55" s="13">
        <v>0</v>
      </c>
      <c r="H55" s="13">
        <v>0</v>
      </c>
      <c r="I55" s="13">
        <v>0</v>
      </c>
      <c r="J55" s="13">
        <v>2.8</v>
      </c>
      <c r="K55" s="13">
        <v>2.8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2.8</v>
      </c>
      <c r="W55" s="13">
        <v>2.8</v>
      </c>
    </row>
    <row r="56" spans="1:23" ht="63.75">
      <c r="A56" s="11" t="s">
        <v>311</v>
      </c>
      <c r="B56" s="10" t="s">
        <v>99</v>
      </c>
      <c r="C56" s="10" t="s">
        <v>100</v>
      </c>
      <c r="D56" s="10" t="s">
        <v>309</v>
      </c>
      <c r="E56" s="10"/>
      <c r="F56" s="10" t="s">
        <v>58</v>
      </c>
      <c r="G56" s="13">
        <v>0</v>
      </c>
      <c r="H56" s="13">
        <v>0</v>
      </c>
      <c r="I56" s="13">
        <v>0</v>
      </c>
      <c r="J56" s="13">
        <v>1.5</v>
      </c>
      <c r="K56" s="13">
        <v>1.5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1.5</v>
      </c>
      <c r="W56" s="13">
        <v>1.5</v>
      </c>
    </row>
    <row r="57" spans="1:23" ht="89.25">
      <c r="A57" s="11" t="s">
        <v>312</v>
      </c>
      <c r="B57" s="10" t="s">
        <v>257</v>
      </c>
      <c r="C57" s="10" t="s">
        <v>100</v>
      </c>
      <c r="D57" s="10" t="s">
        <v>309</v>
      </c>
      <c r="E57" s="10"/>
      <c r="F57" s="10" t="s">
        <v>58</v>
      </c>
      <c r="G57" s="13">
        <v>0</v>
      </c>
      <c r="H57" s="13">
        <v>0</v>
      </c>
      <c r="I57" s="13">
        <v>0</v>
      </c>
      <c r="J57" s="13">
        <v>2.8</v>
      </c>
      <c r="K57" s="13">
        <v>2.8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2.8</v>
      </c>
      <c r="W57" s="13">
        <v>2.8</v>
      </c>
    </row>
    <row r="58" spans="1:23" ht="63.75">
      <c r="A58" s="11" t="s">
        <v>313</v>
      </c>
      <c r="B58" s="10" t="s">
        <v>99</v>
      </c>
      <c r="C58" s="10" t="s">
        <v>100</v>
      </c>
      <c r="D58" s="10" t="s">
        <v>309</v>
      </c>
      <c r="E58" s="10"/>
      <c r="F58" s="10" t="s">
        <v>58</v>
      </c>
      <c r="G58" s="13">
        <v>0</v>
      </c>
      <c r="H58" s="13">
        <v>0</v>
      </c>
      <c r="I58" s="13">
        <v>0</v>
      </c>
      <c r="J58" s="13">
        <v>1.5</v>
      </c>
      <c r="K58" s="13">
        <v>1.5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1.5</v>
      </c>
      <c r="W58" s="13">
        <v>1.5</v>
      </c>
    </row>
    <row r="59" spans="1:23" ht="76.5">
      <c r="A59" s="11" t="s">
        <v>314</v>
      </c>
      <c r="B59" s="10" t="s">
        <v>94</v>
      </c>
      <c r="C59" s="10" t="s">
        <v>100</v>
      </c>
      <c r="D59" s="10" t="s">
        <v>284</v>
      </c>
      <c r="E59" s="10"/>
      <c r="F59" s="10" t="s">
        <v>58</v>
      </c>
      <c r="G59" s="13">
        <v>0</v>
      </c>
      <c r="H59" s="13">
        <v>0</v>
      </c>
      <c r="I59" s="13">
        <v>0</v>
      </c>
      <c r="J59" s="13">
        <v>0.7</v>
      </c>
      <c r="K59" s="13">
        <v>0.7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0.7</v>
      </c>
      <c r="W59" s="13">
        <v>0.7</v>
      </c>
    </row>
    <row r="60" spans="1:23" ht="63.75">
      <c r="A60" s="11" t="s">
        <v>315</v>
      </c>
      <c r="B60" s="10" t="s">
        <v>99</v>
      </c>
      <c r="C60" s="10" t="s">
        <v>100</v>
      </c>
      <c r="D60" s="10" t="s">
        <v>286</v>
      </c>
      <c r="E60" s="10"/>
      <c r="F60" s="10" t="s">
        <v>58</v>
      </c>
      <c r="G60" s="13">
        <v>0</v>
      </c>
      <c r="H60" s="13">
        <v>0</v>
      </c>
      <c r="I60" s="13">
        <v>0</v>
      </c>
      <c r="J60" s="13">
        <v>1.1</v>
      </c>
      <c r="K60" s="13">
        <v>1.1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1.1</v>
      </c>
      <c r="W60" s="13">
        <v>1.1</v>
      </c>
    </row>
    <row r="61" spans="1:23" ht="89.25">
      <c r="A61" s="11" t="s">
        <v>316</v>
      </c>
      <c r="B61" s="10" t="s">
        <v>257</v>
      </c>
      <c r="C61" s="10" t="s">
        <v>100</v>
      </c>
      <c r="D61" s="10" t="s">
        <v>317</v>
      </c>
      <c r="E61" s="10"/>
      <c r="F61" s="10" t="s">
        <v>58</v>
      </c>
      <c r="G61" s="13">
        <v>0</v>
      </c>
      <c r="H61" s="13">
        <v>0</v>
      </c>
      <c r="I61" s="13">
        <v>0</v>
      </c>
      <c r="J61" s="13">
        <v>0.9</v>
      </c>
      <c r="K61" s="13">
        <v>0.9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0.9</v>
      </c>
      <c r="W61" s="13">
        <v>0.9</v>
      </c>
    </row>
    <row r="62" spans="1:23" ht="89.25">
      <c r="A62" s="11" t="s">
        <v>318</v>
      </c>
      <c r="B62" s="10" t="s">
        <v>257</v>
      </c>
      <c r="C62" s="10" t="s">
        <v>100</v>
      </c>
      <c r="D62" s="10" t="s">
        <v>317</v>
      </c>
      <c r="E62" s="10"/>
      <c r="F62" s="10" t="s">
        <v>58</v>
      </c>
      <c r="G62" s="13">
        <v>0</v>
      </c>
      <c r="H62" s="13">
        <v>0</v>
      </c>
      <c r="I62" s="13">
        <v>0</v>
      </c>
      <c r="J62" s="13">
        <v>0.9</v>
      </c>
      <c r="K62" s="13">
        <v>0.9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0.9</v>
      </c>
      <c r="W62" s="13">
        <v>0.9</v>
      </c>
    </row>
    <row r="63" spans="1:23" ht="63.75">
      <c r="A63" s="11" t="s">
        <v>322</v>
      </c>
      <c r="B63" s="10" t="s">
        <v>99</v>
      </c>
      <c r="C63" s="10" t="s">
        <v>100</v>
      </c>
      <c r="D63" s="10" t="s">
        <v>323</v>
      </c>
      <c r="E63" s="10"/>
      <c r="F63" s="10" t="s">
        <v>38</v>
      </c>
      <c r="G63" s="13">
        <v>0</v>
      </c>
      <c r="H63" s="13">
        <v>0</v>
      </c>
      <c r="I63" s="13">
        <v>0</v>
      </c>
      <c r="J63" s="13">
        <v>0.4</v>
      </c>
      <c r="K63" s="13">
        <v>0.4</v>
      </c>
      <c r="L63" s="13">
        <v>0.3</v>
      </c>
      <c r="M63" s="13">
        <v>0.1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0.7</v>
      </c>
      <c r="W63" s="13">
        <v>0.5</v>
      </c>
    </row>
    <row r="64" spans="1:23" ht="63.75">
      <c r="A64" s="11" t="s">
        <v>324</v>
      </c>
      <c r="B64" s="10" t="s">
        <v>99</v>
      </c>
      <c r="C64" s="10" t="s">
        <v>100</v>
      </c>
      <c r="D64" s="10" t="s">
        <v>325</v>
      </c>
      <c r="E64" s="10"/>
      <c r="F64" s="10" t="s">
        <v>58</v>
      </c>
      <c r="G64" s="13">
        <v>0</v>
      </c>
      <c r="H64" s="13">
        <v>0</v>
      </c>
      <c r="I64" s="13">
        <v>0</v>
      </c>
      <c r="J64" s="13">
        <v>1.5</v>
      </c>
      <c r="K64" s="13">
        <v>1.5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1.5</v>
      </c>
      <c r="W64" s="13">
        <v>1.5</v>
      </c>
    </row>
    <row r="65" spans="1:23" ht="63.75">
      <c r="A65" s="11" t="s">
        <v>326</v>
      </c>
      <c r="B65" s="10" t="s">
        <v>99</v>
      </c>
      <c r="C65" s="10" t="s">
        <v>100</v>
      </c>
      <c r="D65" s="10" t="s">
        <v>325</v>
      </c>
      <c r="E65" s="10"/>
      <c r="F65" s="10" t="s">
        <v>58</v>
      </c>
      <c r="G65" s="13">
        <v>0</v>
      </c>
      <c r="H65" s="13">
        <v>0</v>
      </c>
      <c r="I65" s="13">
        <v>0</v>
      </c>
      <c r="J65" s="13">
        <v>1.5</v>
      </c>
      <c r="K65" s="13">
        <v>1.5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1.5</v>
      </c>
      <c r="W65" s="13">
        <v>1.5</v>
      </c>
    </row>
    <row r="66" spans="1:23" ht="63.75">
      <c r="A66" s="11" t="s">
        <v>327</v>
      </c>
      <c r="B66" s="10" t="s">
        <v>99</v>
      </c>
      <c r="C66" s="10" t="s">
        <v>100</v>
      </c>
      <c r="D66" s="10" t="s">
        <v>328</v>
      </c>
      <c r="E66" s="10"/>
      <c r="F66" s="10" t="s">
        <v>58</v>
      </c>
      <c r="G66" s="13">
        <v>0</v>
      </c>
      <c r="H66" s="13">
        <v>0</v>
      </c>
      <c r="I66" s="13">
        <v>0</v>
      </c>
      <c r="J66" s="13">
        <v>0.4</v>
      </c>
      <c r="K66" s="13">
        <v>0.4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0.4</v>
      </c>
      <c r="W66" s="13">
        <v>0.4</v>
      </c>
    </row>
    <row r="67" spans="1:23" ht="63.75">
      <c r="A67" s="11" t="s">
        <v>329</v>
      </c>
      <c r="B67" s="10" t="s">
        <v>99</v>
      </c>
      <c r="C67" s="10" t="s">
        <v>100</v>
      </c>
      <c r="D67" s="10" t="s">
        <v>330</v>
      </c>
      <c r="E67" s="10"/>
      <c r="F67" s="10" t="s">
        <v>58</v>
      </c>
      <c r="G67" s="13">
        <v>0</v>
      </c>
      <c r="H67" s="13">
        <v>0</v>
      </c>
      <c r="I67" s="13">
        <v>0</v>
      </c>
      <c r="J67" s="13">
        <v>0.4</v>
      </c>
      <c r="K67" s="13">
        <v>0.4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0.4</v>
      </c>
      <c r="W67" s="13">
        <v>0.4</v>
      </c>
    </row>
    <row r="68" spans="1:23" ht="63.75">
      <c r="A68" s="11" t="s">
        <v>331</v>
      </c>
      <c r="B68" s="10" t="s">
        <v>99</v>
      </c>
      <c r="C68" s="10" t="s">
        <v>100</v>
      </c>
      <c r="D68" s="10" t="s">
        <v>332</v>
      </c>
      <c r="E68" s="10"/>
      <c r="F68" s="10" t="s">
        <v>58</v>
      </c>
      <c r="G68" s="13">
        <v>0</v>
      </c>
      <c r="H68" s="13">
        <v>0</v>
      </c>
      <c r="I68" s="13">
        <v>0</v>
      </c>
      <c r="J68" s="13">
        <v>0.4</v>
      </c>
      <c r="K68" s="13">
        <v>0.4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0.4</v>
      </c>
      <c r="W68" s="13">
        <v>0.4</v>
      </c>
    </row>
    <row r="69" spans="1:23" ht="63.75">
      <c r="A69" s="11" t="s">
        <v>333</v>
      </c>
      <c r="B69" s="10" t="s">
        <v>99</v>
      </c>
      <c r="C69" s="10" t="s">
        <v>100</v>
      </c>
      <c r="D69" s="10" t="s">
        <v>334</v>
      </c>
      <c r="E69" s="10"/>
      <c r="F69" s="10" t="s">
        <v>38</v>
      </c>
      <c r="G69" s="13">
        <v>0</v>
      </c>
      <c r="H69" s="13">
        <v>0</v>
      </c>
      <c r="I69" s="13">
        <v>0</v>
      </c>
      <c r="J69" s="13">
        <v>0.7</v>
      </c>
      <c r="K69" s="13">
        <v>0.7</v>
      </c>
      <c r="L69" s="13">
        <v>0.1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0.8</v>
      </c>
      <c r="W69" s="13">
        <v>0.8</v>
      </c>
    </row>
    <row r="70" spans="1:23" ht="63.75">
      <c r="A70" s="11" t="s">
        <v>335</v>
      </c>
      <c r="B70" s="10" t="s">
        <v>99</v>
      </c>
      <c r="C70" s="10" t="s">
        <v>100</v>
      </c>
      <c r="D70" s="10" t="s">
        <v>336</v>
      </c>
      <c r="E70" s="10" t="s">
        <v>337</v>
      </c>
      <c r="F70" s="10" t="s">
        <v>38</v>
      </c>
      <c r="G70" s="13">
        <v>0</v>
      </c>
      <c r="H70" s="13">
        <v>0</v>
      </c>
      <c r="I70" s="13">
        <v>0</v>
      </c>
      <c r="J70" s="13">
        <v>0.7</v>
      </c>
      <c r="K70" s="13">
        <v>0.7</v>
      </c>
      <c r="L70" s="13">
        <v>0.7</v>
      </c>
      <c r="M70" s="13">
        <v>0.1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1.4</v>
      </c>
      <c r="W70" s="13">
        <v>0.9</v>
      </c>
    </row>
    <row r="71" spans="1:23" ht="89.25">
      <c r="A71" s="11" t="s">
        <v>338</v>
      </c>
      <c r="B71" s="10" t="s">
        <v>257</v>
      </c>
      <c r="C71" s="10" t="s">
        <v>100</v>
      </c>
      <c r="D71" s="10" t="s">
        <v>334</v>
      </c>
      <c r="E71" s="10"/>
      <c r="F71" s="10" t="s">
        <v>58</v>
      </c>
      <c r="G71" s="13">
        <v>0</v>
      </c>
      <c r="H71" s="13">
        <v>0</v>
      </c>
      <c r="I71" s="13">
        <v>0</v>
      </c>
      <c r="J71" s="13">
        <v>2.8</v>
      </c>
      <c r="K71" s="13">
        <v>2.8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2.8</v>
      </c>
      <c r="W71" s="13">
        <v>2.8</v>
      </c>
    </row>
    <row r="72" spans="1:23" ht="63.75">
      <c r="A72" s="11" t="s">
        <v>339</v>
      </c>
      <c r="B72" s="10" t="s">
        <v>99</v>
      </c>
      <c r="C72" s="10" t="s">
        <v>100</v>
      </c>
      <c r="D72" s="10" t="s">
        <v>334</v>
      </c>
      <c r="E72" s="10"/>
      <c r="F72" s="10" t="s">
        <v>38</v>
      </c>
      <c r="G72" s="13">
        <v>0</v>
      </c>
      <c r="H72" s="13">
        <v>0</v>
      </c>
      <c r="I72" s="13">
        <v>0</v>
      </c>
      <c r="J72" s="13">
        <v>0.7</v>
      </c>
      <c r="K72" s="13">
        <v>0.7</v>
      </c>
      <c r="L72" s="13">
        <v>0.1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0.8</v>
      </c>
      <c r="W72" s="13">
        <v>0.8</v>
      </c>
    </row>
    <row r="73" spans="1:23" ht="63.75">
      <c r="A73" s="11" t="s">
        <v>340</v>
      </c>
      <c r="B73" s="10" t="s">
        <v>99</v>
      </c>
      <c r="C73" s="10" t="s">
        <v>100</v>
      </c>
      <c r="D73" s="10" t="s">
        <v>334</v>
      </c>
      <c r="E73" s="10"/>
      <c r="F73" s="10" t="s">
        <v>58</v>
      </c>
      <c r="G73" s="13">
        <v>0</v>
      </c>
      <c r="H73" s="13">
        <v>0</v>
      </c>
      <c r="I73" s="13">
        <v>0</v>
      </c>
      <c r="J73" s="13">
        <v>5.6</v>
      </c>
      <c r="K73" s="13">
        <v>5.6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5.6</v>
      </c>
      <c r="W73" s="13">
        <v>5.6</v>
      </c>
    </row>
    <row r="74" spans="1:23" ht="63.75">
      <c r="A74" s="11" t="s">
        <v>341</v>
      </c>
      <c r="B74" s="10" t="s">
        <v>99</v>
      </c>
      <c r="C74" s="10" t="s">
        <v>100</v>
      </c>
      <c r="D74" s="10" t="s">
        <v>334</v>
      </c>
      <c r="E74" s="10"/>
      <c r="F74" s="10" t="s">
        <v>58</v>
      </c>
      <c r="G74" s="13">
        <v>0</v>
      </c>
      <c r="H74" s="13">
        <v>0</v>
      </c>
      <c r="I74" s="13">
        <v>0</v>
      </c>
      <c r="J74" s="13">
        <v>5.6</v>
      </c>
      <c r="K74" s="13">
        <v>5.6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5.6</v>
      </c>
      <c r="W74" s="13">
        <v>5.6</v>
      </c>
    </row>
    <row r="75" spans="1:23" ht="63.75">
      <c r="A75" s="11" t="s">
        <v>342</v>
      </c>
      <c r="B75" s="10" t="s">
        <v>99</v>
      </c>
      <c r="C75" s="10" t="s">
        <v>100</v>
      </c>
      <c r="D75" s="10" t="s">
        <v>255</v>
      </c>
      <c r="E75" s="10"/>
      <c r="F75" s="10" t="s">
        <v>58</v>
      </c>
      <c r="G75" s="13">
        <v>0</v>
      </c>
      <c r="H75" s="13">
        <v>0</v>
      </c>
      <c r="I75" s="13">
        <v>0</v>
      </c>
      <c r="J75" s="13">
        <v>2.8</v>
      </c>
      <c r="K75" s="13">
        <v>2.8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2.8</v>
      </c>
      <c r="W75" s="13">
        <v>2.8</v>
      </c>
    </row>
    <row r="76" spans="1:23" ht="63.75">
      <c r="A76" s="11" t="s">
        <v>343</v>
      </c>
      <c r="B76" s="10" t="s">
        <v>99</v>
      </c>
      <c r="C76" s="10" t="s">
        <v>100</v>
      </c>
      <c r="D76" s="10" t="s">
        <v>334</v>
      </c>
      <c r="E76" s="10"/>
      <c r="F76" s="10" t="s">
        <v>38</v>
      </c>
      <c r="G76" s="13">
        <v>0</v>
      </c>
      <c r="H76" s="13">
        <v>0</v>
      </c>
      <c r="I76" s="13">
        <v>0</v>
      </c>
      <c r="J76" s="13">
        <v>0.4</v>
      </c>
      <c r="K76" s="13">
        <v>0.4</v>
      </c>
      <c r="L76" s="13">
        <v>0.3</v>
      </c>
      <c r="M76" s="13">
        <v>0.1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0.7</v>
      </c>
      <c r="W76" s="13">
        <v>0.5</v>
      </c>
    </row>
    <row r="77" spans="1:23" ht="63.75">
      <c r="A77" s="11" t="s">
        <v>344</v>
      </c>
      <c r="B77" s="10" t="s">
        <v>99</v>
      </c>
      <c r="C77" s="10" t="s">
        <v>100</v>
      </c>
      <c r="D77" s="10" t="s">
        <v>255</v>
      </c>
      <c r="E77" s="10"/>
      <c r="F77" s="10" t="s">
        <v>58</v>
      </c>
      <c r="G77" s="13">
        <v>0</v>
      </c>
      <c r="H77" s="13">
        <v>0</v>
      </c>
      <c r="I77" s="13">
        <v>0</v>
      </c>
      <c r="J77" s="13">
        <v>1.5</v>
      </c>
      <c r="K77" s="13">
        <v>1.5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1.5</v>
      </c>
      <c r="W77" s="13">
        <v>1.5</v>
      </c>
    </row>
    <row r="78" spans="1:23" ht="63.75">
      <c r="A78" s="11" t="s">
        <v>345</v>
      </c>
      <c r="B78" s="10" t="s">
        <v>99</v>
      </c>
      <c r="C78" s="10" t="s">
        <v>100</v>
      </c>
      <c r="D78" s="10" t="s">
        <v>288</v>
      </c>
      <c r="E78" s="10"/>
      <c r="F78" s="10" t="s">
        <v>58</v>
      </c>
      <c r="G78" s="13">
        <v>0</v>
      </c>
      <c r="H78" s="13">
        <v>0</v>
      </c>
      <c r="I78" s="13">
        <v>0</v>
      </c>
      <c r="J78" s="13">
        <v>1.5</v>
      </c>
      <c r="K78" s="13">
        <v>1.5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1.5</v>
      </c>
      <c r="W78" s="13">
        <v>1.5</v>
      </c>
    </row>
    <row r="79" spans="1:23" ht="63.75">
      <c r="A79" s="11" t="s">
        <v>346</v>
      </c>
      <c r="B79" s="10" t="s">
        <v>99</v>
      </c>
      <c r="C79" s="10" t="s">
        <v>100</v>
      </c>
      <c r="D79" s="10" t="s">
        <v>290</v>
      </c>
      <c r="E79" s="10"/>
      <c r="F79" s="10" t="s">
        <v>58</v>
      </c>
      <c r="G79" s="13">
        <v>0</v>
      </c>
      <c r="H79" s="13">
        <v>0</v>
      </c>
      <c r="I79" s="13">
        <v>0</v>
      </c>
      <c r="J79" s="13">
        <v>1.5</v>
      </c>
      <c r="K79" s="13">
        <v>1.5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1.5</v>
      </c>
      <c r="W79" s="13">
        <v>1.5</v>
      </c>
    </row>
    <row r="80" spans="1:23" ht="63.75">
      <c r="A80" s="11" t="s">
        <v>347</v>
      </c>
      <c r="B80" s="10" t="s">
        <v>99</v>
      </c>
      <c r="C80" s="10" t="s">
        <v>100</v>
      </c>
      <c r="D80" s="10" t="s">
        <v>348</v>
      </c>
      <c r="E80" s="10"/>
      <c r="F80" s="10" t="s">
        <v>58</v>
      </c>
      <c r="G80" s="13">
        <v>0</v>
      </c>
      <c r="H80" s="13">
        <v>0</v>
      </c>
      <c r="I80" s="13">
        <v>0</v>
      </c>
      <c r="J80" s="13">
        <v>1.1</v>
      </c>
      <c r="K80" s="13">
        <v>1.1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1.1</v>
      </c>
      <c r="W80" s="13">
        <v>1.1</v>
      </c>
    </row>
    <row r="81" spans="1:23" ht="63.75">
      <c r="A81" s="11" t="s">
        <v>349</v>
      </c>
      <c r="B81" s="10" t="s">
        <v>99</v>
      </c>
      <c r="C81" s="10" t="s">
        <v>100</v>
      </c>
      <c r="D81" s="10" t="s">
        <v>286</v>
      </c>
      <c r="E81" s="10"/>
      <c r="F81" s="10" t="s">
        <v>58</v>
      </c>
      <c r="G81" s="13">
        <v>0</v>
      </c>
      <c r="H81" s="13">
        <v>0</v>
      </c>
      <c r="I81" s="13">
        <v>0</v>
      </c>
      <c r="J81" s="13">
        <v>1.5</v>
      </c>
      <c r="K81" s="13">
        <v>1.5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1.5</v>
      </c>
      <c r="W81" s="13">
        <v>1.5</v>
      </c>
    </row>
    <row r="82" spans="1:23" ht="63.75">
      <c r="A82" s="11" t="s">
        <v>350</v>
      </c>
      <c r="B82" s="10" t="s">
        <v>99</v>
      </c>
      <c r="C82" s="10" t="s">
        <v>100</v>
      </c>
      <c r="D82" s="10" t="s">
        <v>334</v>
      </c>
      <c r="E82" s="10"/>
      <c r="F82" s="10" t="s">
        <v>38</v>
      </c>
      <c r="G82" s="13">
        <v>0</v>
      </c>
      <c r="H82" s="13">
        <v>0</v>
      </c>
      <c r="I82" s="13">
        <v>0</v>
      </c>
      <c r="J82" s="13">
        <v>3.9</v>
      </c>
      <c r="K82" s="13">
        <v>3.9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3.9</v>
      </c>
      <c r="W82" s="13">
        <v>3.9</v>
      </c>
    </row>
    <row r="83" spans="1:23" ht="63.75">
      <c r="A83" s="11" t="s">
        <v>351</v>
      </c>
      <c r="B83" s="10" t="s">
        <v>99</v>
      </c>
      <c r="C83" s="10" t="s">
        <v>100</v>
      </c>
      <c r="D83" s="10" t="s">
        <v>334</v>
      </c>
      <c r="E83" s="10"/>
      <c r="F83" s="10" t="s">
        <v>58</v>
      </c>
      <c r="G83" s="13">
        <v>0</v>
      </c>
      <c r="H83" s="13">
        <v>0</v>
      </c>
      <c r="I83" s="13">
        <v>0</v>
      </c>
      <c r="J83" s="13">
        <v>5.6</v>
      </c>
      <c r="K83" s="13">
        <v>5.6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5.6</v>
      </c>
      <c r="W83" s="13">
        <v>5.6</v>
      </c>
    </row>
    <row r="84" spans="1:23" ht="38.25">
      <c r="A84" s="11" t="s">
        <v>352</v>
      </c>
      <c r="B84" s="10" t="s">
        <v>353</v>
      </c>
      <c r="C84" s="10" t="s">
        <v>100</v>
      </c>
      <c r="D84" s="10" t="s">
        <v>208</v>
      </c>
      <c r="E84" s="10"/>
      <c r="F84" s="10" t="s">
        <v>58</v>
      </c>
      <c r="G84" s="13">
        <v>0</v>
      </c>
      <c r="H84" s="13">
        <v>0</v>
      </c>
      <c r="I84" s="13">
        <v>0</v>
      </c>
      <c r="J84" s="13">
        <v>0.1</v>
      </c>
      <c r="K84" s="13">
        <v>0.1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0.1</v>
      </c>
      <c r="W84" s="13">
        <v>0.1</v>
      </c>
    </row>
    <row r="85" spans="1:23" ht="63.75">
      <c r="A85" s="11" t="s">
        <v>354</v>
      </c>
      <c r="B85" s="10" t="s">
        <v>99</v>
      </c>
      <c r="C85" s="10" t="s">
        <v>100</v>
      </c>
      <c r="D85" s="10" t="s">
        <v>208</v>
      </c>
      <c r="E85" s="10"/>
      <c r="F85" s="10" t="s">
        <v>38</v>
      </c>
      <c r="G85" s="13">
        <v>0</v>
      </c>
      <c r="H85" s="13">
        <v>0</v>
      </c>
      <c r="I85" s="13">
        <v>0</v>
      </c>
      <c r="J85" s="13">
        <v>0.7</v>
      </c>
      <c r="K85" s="13">
        <v>0.7</v>
      </c>
      <c r="L85" s="13">
        <v>0.1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0.8</v>
      </c>
      <c r="W85" s="13">
        <v>0.8</v>
      </c>
    </row>
    <row r="86" spans="1:23" ht="51">
      <c r="A86" s="11" t="s">
        <v>355</v>
      </c>
      <c r="B86" s="10" t="s">
        <v>356</v>
      </c>
      <c r="C86" s="10" t="s">
        <v>100</v>
      </c>
      <c r="D86" s="10" t="s">
        <v>208</v>
      </c>
      <c r="E86" s="10"/>
      <c r="F86" s="10" t="s">
        <v>58</v>
      </c>
      <c r="G86" s="13">
        <v>0</v>
      </c>
      <c r="H86" s="13">
        <v>0</v>
      </c>
      <c r="I86" s="13">
        <v>0</v>
      </c>
      <c r="J86" s="13">
        <v>0.1</v>
      </c>
      <c r="K86" s="13">
        <v>0.1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0.1</v>
      </c>
      <c r="W86" s="13">
        <v>0.1</v>
      </c>
    </row>
    <row r="87" spans="1:23" ht="63.75">
      <c r="A87" s="11" t="s">
        <v>357</v>
      </c>
      <c r="B87" s="10" t="s">
        <v>99</v>
      </c>
      <c r="C87" s="10" t="s">
        <v>100</v>
      </c>
      <c r="D87" s="10" t="s">
        <v>208</v>
      </c>
      <c r="E87" s="10"/>
      <c r="F87" s="10" t="s">
        <v>38</v>
      </c>
      <c r="G87" s="13">
        <v>0</v>
      </c>
      <c r="H87" s="13">
        <v>0</v>
      </c>
      <c r="I87" s="13">
        <v>0</v>
      </c>
      <c r="J87" s="13">
        <v>0.7</v>
      </c>
      <c r="K87" s="13">
        <v>0.7</v>
      </c>
      <c r="L87" s="13">
        <v>0.1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0.8</v>
      </c>
      <c r="W87" s="13">
        <v>0.8</v>
      </c>
    </row>
    <row r="88" spans="1:23" ht="38.25">
      <c r="A88" s="11" t="s">
        <v>358</v>
      </c>
      <c r="B88" s="10" t="s">
        <v>359</v>
      </c>
      <c r="C88" s="10" t="s">
        <v>100</v>
      </c>
      <c r="D88" s="10" t="s">
        <v>208</v>
      </c>
      <c r="E88" s="10"/>
      <c r="F88" s="10" t="s">
        <v>58</v>
      </c>
      <c r="G88" s="13">
        <v>0</v>
      </c>
      <c r="H88" s="13">
        <v>0</v>
      </c>
      <c r="I88" s="13">
        <v>0</v>
      </c>
      <c r="J88" s="13">
        <v>0.1</v>
      </c>
      <c r="K88" s="13">
        <v>0.1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0.1</v>
      </c>
      <c r="W88" s="13">
        <v>0.1</v>
      </c>
    </row>
    <row r="89" spans="1:23" ht="63.75">
      <c r="A89" s="11" t="s">
        <v>360</v>
      </c>
      <c r="B89" s="10" t="s">
        <v>99</v>
      </c>
      <c r="C89" s="10" t="s">
        <v>100</v>
      </c>
      <c r="D89" s="10" t="s">
        <v>208</v>
      </c>
      <c r="E89" s="10"/>
      <c r="F89" s="10" t="s">
        <v>38</v>
      </c>
      <c r="G89" s="13">
        <v>0</v>
      </c>
      <c r="H89" s="13">
        <v>0</v>
      </c>
      <c r="I89" s="13">
        <v>0</v>
      </c>
      <c r="J89" s="13">
        <v>0.7</v>
      </c>
      <c r="K89" s="13">
        <v>0.7</v>
      </c>
      <c r="L89" s="13">
        <v>0.1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0.8</v>
      </c>
      <c r="W89" s="13">
        <v>0.8</v>
      </c>
    </row>
    <row r="90" spans="1:23" ht="38.25">
      <c r="A90" s="11" t="s">
        <v>361</v>
      </c>
      <c r="B90" s="10" t="s">
        <v>359</v>
      </c>
      <c r="C90" s="10" t="s">
        <v>100</v>
      </c>
      <c r="D90" s="10" t="s">
        <v>208</v>
      </c>
      <c r="E90" s="10"/>
      <c r="F90" s="10" t="s">
        <v>58</v>
      </c>
      <c r="G90" s="13">
        <v>0</v>
      </c>
      <c r="H90" s="13">
        <v>0</v>
      </c>
      <c r="I90" s="13">
        <v>0</v>
      </c>
      <c r="J90" s="13">
        <v>0.1</v>
      </c>
      <c r="K90" s="13">
        <v>0.1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0.1</v>
      </c>
      <c r="W90" s="13">
        <v>0.1</v>
      </c>
    </row>
    <row r="91" spans="1:23" ht="63.75">
      <c r="A91" s="11" t="s">
        <v>362</v>
      </c>
      <c r="B91" s="10" t="s">
        <v>99</v>
      </c>
      <c r="C91" s="10" t="s">
        <v>100</v>
      </c>
      <c r="D91" s="10" t="s">
        <v>208</v>
      </c>
      <c r="E91" s="10"/>
      <c r="F91" s="10" t="s">
        <v>38</v>
      </c>
      <c r="G91" s="13">
        <v>0</v>
      </c>
      <c r="H91" s="13">
        <v>0</v>
      </c>
      <c r="I91" s="13">
        <v>0</v>
      </c>
      <c r="J91" s="13">
        <v>0.7</v>
      </c>
      <c r="K91" s="13">
        <v>0.7</v>
      </c>
      <c r="L91" s="13">
        <v>0.1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0.8</v>
      </c>
      <c r="W91" s="13">
        <v>0.8</v>
      </c>
    </row>
    <row r="92" spans="1:23" ht="63.75">
      <c r="A92" s="11" t="s">
        <v>369</v>
      </c>
      <c r="B92" s="10" t="s">
        <v>99</v>
      </c>
      <c r="C92" s="10" t="s">
        <v>100</v>
      </c>
      <c r="D92" s="10" t="s">
        <v>370</v>
      </c>
      <c r="E92" s="10"/>
      <c r="F92" s="10" t="s">
        <v>38</v>
      </c>
      <c r="G92" s="13">
        <v>0</v>
      </c>
      <c r="H92" s="13">
        <v>0</v>
      </c>
      <c r="I92" s="13">
        <v>0</v>
      </c>
      <c r="J92" s="13">
        <v>0.7</v>
      </c>
      <c r="K92" s="13">
        <v>0.7</v>
      </c>
      <c r="L92" s="13">
        <v>0.1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0.8</v>
      </c>
      <c r="W92" s="13">
        <v>0.8</v>
      </c>
    </row>
    <row r="93" spans="1:23" ht="38.25">
      <c r="A93" s="11" t="s">
        <v>371</v>
      </c>
      <c r="B93" s="10" t="s">
        <v>359</v>
      </c>
      <c r="C93" s="10" t="s">
        <v>100</v>
      </c>
      <c r="D93" s="10" t="s">
        <v>28</v>
      </c>
      <c r="E93" s="10"/>
      <c r="F93" s="10" t="s">
        <v>58</v>
      </c>
      <c r="G93" s="13">
        <v>0</v>
      </c>
      <c r="H93" s="13">
        <v>0</v>
      </c>
      <c r="I93" s="13">
        <v>0</v>
      </c>
      <c r="J93" s="13">
        <v>0.1</v>
      </c>
      <c r="K93" s="13">
        <v>0.1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0.1</v>
      </c>
      <c r="W93" s="13">
        <v>0.1</v>
      </c>
    </row>
    <row r="94" spans="1:23" ht="63.75">
      <c r="A94" s="11" t="s">
        <v>372</v>
      </c>
      <c r="B94" s="10" t="s">
        <v>99</v>
      </c>
      <c r="C94" s="10" t="s">
        <v>100</v>
      </c>
      <c r="D94" s="10" t="s">
        <v>28</v>
      </c>
      <c r="E94" s="10"/>
      <c r="F94" s="10" t="s">
        <v>38</v>
      </c>
      <c r="G94" s="13">
        <v>0</v>
      </c>
      <c r="H94" s="13">
        <v>0</v>
      </c>
      <c r="I94" s="13">
        <v>0</v>
      </c>
      <c r="J94" s="13">
        <v>0.7</v>
      </c>
      <c r="K94" s="13">
        <v>0.7</v>
      </c>
      <c r="L94" s="13">
        <v>0.1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0.8</v>
      </c>
      <c r="W94" s="13">
        <v>0.8</v>
      </c>
    </row>
    <row r="95" spans="1:23" ht="63.75">
      <c r="A95" s="11" t="s">
        <v>373</v>
      </c>
      <c r="B95" s="10" t="s">
        <v>99</v>
      </c>
      <c r="C95" s="10" t="s">
        <v>100</v>
      </c>
      <c r="D95" s="10" t="s">
        <v>28</v>
      </c>
      <c r="E95" s="10"/>
      <c r="F95" s="10" t="s">
        <v>38</v>
      </c>
      <c r="G95" s="13">
        <v>0</v>
      </c>
      <c r="H95" s="13">
        <v>0</v>
      </c>
      <c r="I95" s="13">
        <v>0</v>
      </c>
      <c r="J95" s="13">
        <v>0.7</v>
      </c>
      <c r="K95" s="13">
        <v>0.7</v>
      </c>
      <c r="L95" s="13">
        <v>0.1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0.8</v>
      </c>
      <c r="W95" s="13">
        <v>0.8</v>
      </c>
    </row>
    <row r="96" spans="1:23" ht="89.25">
      <c r="A96" s="11" t="s">
        <v>374</v>
      </c>
      <c r="B96" s="10" t="s">
        <v>257</v>
      </c>
      <c r="C96" s="10" t="s">
        <v>100</v>
      </c>
      <c r="D96" s="10" t="s">
        <v>28</v>
      </c>
      <c r="E96" s="10"/>
      <c r="F96" s="10" t="s">
        <v>58</v>
      </c>
      <c r="G96" s="13">
        <v>0</v>
      </c>
      <c r="H96" s="13">
        <v>0</v>
      </c>
      <c r="I96" s="13">
        <v>0</v>
      </c>
      <c r="J96" s="13">
        <v>1.7</v>
      </c>
      <c r="K96" s="13">
        <v>1.7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1.7</v>
      </c>
      <c r="W96" s="13">
        <v>1.7</v>
      </c>
    </row>
    <row r="97" spans="1:23" ht="63.75">
      <c r="A97" s="11" t="s">
        <v>375</v>
      </c>
      <c r="B97" s="10" t="s">
        <v>99</v>
      </c>
      <c r="C97" s="10" t="s">
        <v>100</v>
      </c>
      <c r="D97" s="10" t="s">
        <v>28</v>
      </c>
      <c r="E97" s="10"/>
      <c r="F97" s="10" t="s">
        <v>58</v>
      </c>
      <c r="G97" s="13">
        <v>0</v>
      </c>
      <c r="H97" s="13">
        <v>0</v>
      </c>
      <c r="I97" s="13">
        <v>0</v>
      </c>
      <c r="J97" s="13">
        <v>2.8</v>
      </c>
      <c r="K97" s="13">
        <v>2.8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2.8</v>
      </c>
      <c r="W97" s="13">
        <v>2.8</v>
      </c>
    </row>
    <row r="98" spans="1:23" ht="63.75">
      <c r="A98" s="11" t="s">
        <v>376</v>
      </c>
      <c r="B98" s="10" t="s">
        <v>99</v>
      </c>
      <c r="C98" s="10" t="s">
        <v>100</v>
      </c>
      <c r="D98" s="10" t="s">
        <v>28</v>
      </c>
      <c r="E98" s="10"/>
      <c r="F98" s="10" t="s">
        <v>58</v>
      </c>
      <c r="G98" s="13">
        <v>0</v>
      </c>
      <c r="H98" s="13">
        <v>0</v>
      </c>
      <c r="I98" s="13">
        <v>0</v>
      </c>
      <c r="J98" s="13">
        <v>2.8</v>
      </c>
      <c r="K98" s="13">
        <v>2.8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2.8</v>
      </c>
      <c r="W98" s="13">
        <v>2.8</v>
      </c>
    </row>
    <row r="99" spans="1:23" ht="89.25">
      <c r="A99" s="11" t="s">
        <v>377</v>
      </c>
      <c r="B99" s="10" t="s">
        <v>257</v>
      </c>
      <c r="C99" s="10" t="s">
        <v>100</v>
      </c>
      <c r="D99" s="10" t="s">
        <v>28</v>
      </c>
      <c r="E99" s="10"/>
      <c r="F99" s="10" t="s">
        <v>58</v>
      </c>
      <c r="G99" s="13">
        <v>0</v>
      </c>
      <c r="H99" s="13">
        <v>0</v>
      </c>
      <c r="I99" s="13">
        <v>0</v>
      </c>
      <c r="J99" s="13">
        <v>1.4</v>
      </c>
      <c r="K99" s="13">
        <v>1.4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1.4</v>
      </c>
      <c r="W99" s="13">
        <v>1.4</v>
      </c>
    </row>
    <row r="100" spans="1:23" ht="63.75">
      <c r="A100" s="11" t="s">
        <v>378</v>
      </c>
      <c r="B100" s="10" t="s">
        <v>99</v>
      </c>
      <c r="C100" s="10" t="s">
        <v>100</v>
      </c>
      <c r="D100" s="10" t="s">
        <v>33</v>
      </c>
      <c r="E100" s="10"/>
      <c r="F100" s="10" t="s">
        <v>58</v>
      </c>
      <c r="G100" s="13">
        <v>0</v>
      </c>
      <c r="H100" s="13">
        <v>0</v>
      </c>
      <c r="I100" s="13">
        <v>0</v>
      </c>
      <c r="J100" s="13">
        <v>2.2</v>
      </c>
      <c r="K100" s="13">
        <v>2.2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2.2</v>
      </c>
      <c r="W100" s="13">
        <v>2.2</v>
      </c>
    </row>
    <row r="101" spans="1:23" ht="63.75">
      <c r="A101" s="11" t="s">
        <v>379</v>
      </c>
      <c r="B101" s="10" t="s">
        <v>99</v>
      </c>
      <c r="C101" s="10" t="s">
        <v>100</v>
      </c>
      <c r="D101" s="10" t="s">
        <v>33</v>
      </c>
      <c r="E101" s="10"/>
      <c r="F101" s="10" t="s">
        <v>38</v>
      </c>
      <c r="G101" s="13">
        <v>0</v>
      </c>
      <c r="H101" s="13">
        <v>0</v>
      </c>
      <c r="I101" s="13">
        <v>0</v>
      </c>
      <c r="J101" s="13">
        <v>0.7</v>
      </c>
      <c r="K101" s="13">
        <v>0.7</v>
      </c>
      <c r="L101" s="13">
        <v>0.1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0.8</v>
      </c>
      <c r="W101" s="13">
        <v>0.8</v>
      </c>
    </row>
    <row r="102" spans="1:23" ht="63.75">
      <c r="A102" s="11" t="s">
        <v>383</v>
      </c>
      <c r="B102" s="10" t="s">
        <v>99</v>
      </c>
      <c r="C102" s="10" t="s">
        <v>100</v>
      </c>
      <c r="D102" s="10" t="s">
        <v>255</v>
      </c>
      <c r="E102" s="10"/>
      <c r="F102" s="10" t="s">
        <v>58</v>
      </c>
      <c r="G102" s="13">
        <v>0</v>
      </c>
      <c r="H102" s="13">
        <v>0</v>
      </c>
      <c r="I102" s="13">
        <v>0</v>
      </c>
      <c r="J102" s="13">
        <v>5.6</v>
      </c>
      <c r="K102" s="13">
        <v>5.6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5.6</v>
      </c>
      <c r="W102" s="13">
        <v>5.6</v>
      </c>
    </row>
    <row r="103" spans="1:23" ht="63.75">
      <c r="A103" s="11" t="s">
        <v>384</v>
      </c>
      <c r="B103" s="10" t="s">
        <v>99</v>
      </c>
      <c r="C103" s="10" t="s">
        <v>100</v>
      </c>
      <c r="D103" s="10" t="s">
        <v>255</v>
      </c>
      <c r="E103" s="10"/>
      <c r="F103" s="10" t="s">
        <v>58</v>
      </c>
      <c r="G103" s="13">
        <v>0</v>
      </c>
      <c r="H103" s="13">
        <v>0</v>
      </c>
      <c r="I103" s="13">
        <v>0</v>
      </c>
      <c r="J103" s="13">
        <v>8.4</v>
      </c>
      <c r="K103" s="13">
        <v>8.4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8.4</v>
      </c>
      <c r="W103" s="13">
        <v>8.4</v>
      </c>
    </row>
    <row r="104" spans="1:23" ht="38.25">
      <c r="A104" s="11" t="s">
        <v>385</v>
      </c>
      <c r="B104" s="10" t="s">
        <v>359</v>
      </c>
      <c r="C104" s="10" t="s">
        <v>100</v>
      </c>
      <c r="D104" s="10" t="s">
        <v>386</v>
      </c>
      <c r="E104" s="10"/>
      <c r="F104" s="10" t="s">
        <v>58</v>
      </c>
      <c r="G104" s="13">
        <v>0</v>
      </c>
      <c r="H104" s="13">
        <v>0</v>
      </c>
      <c r="I104" s="13">
        <v>0</v>
      </c>
      <c r="J104" s="13">
        <v>0.1</v>
      </c>
      <c r="K104" s="13">
        <v>0.1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0.1</v>
      </c>
      <c r="W104" s="13">
        <v>0.1</v>
      </c>
    </row>
    <row r="105" spans="1:23" ht="102">
      <c r="A105" s="11" t="s">
        <v>390</v>
      </c>
      <c r="B105" s="10" t="s">
        <v>216</v>
      </c>
      <c r="C105" s="10" t="s">
        <v>100</v>
      </c>
      <c r="D105" s="10" t="s">
        <v>391</v>
      </c>
      <c r="E105" s="10"/>
      <c r="F105" s="10" t="s">
        <v>58</v>
      </c>
      <c r="G105" s="13">
        <v>0</v>
      </c>
      <c r="H105" s="13">
        <v>0</v>
      </c>
      <c r="I105" s="13">
        <v>0</v>
      </c>
      <c r="J105" s="13">
        <v>58</v>
      </c>
      <c r="K105" s="13">
        <v>58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58</v>
      </c>
      <c r="W105" s="13">
        <v>58</v>
      </c>
    </row>
    <row r="106" spans="1:23" ht="102">
      <c r="A106" s="11" t="s">
        <v>392</v>
      </c>
      <c r="B106" s="10" t="s">
        <v>216</v>
      </c>
      <c r="C106" s="10" t="s">
        <v>100</v>
      </c>
      <c r="D106" s="10" t="s">
        <v>391</v>
      </c>
      <c r="E106" s="10"/>
      <c r="F106" s="10" t="s">
        <v>58</v>
      </c>
      <c r="G106" s="13">
        <v>0</v>
      </c>
      <c r="H106" s="13">
        <v>0</v>
      </c>
      <c r="I106" s="13">
        <v>0</v>
      </c>
      <c r="J106" s="13">
        <v>16.8</v>
      </c>
      <c r="K106" s="13">
        <v>16.8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16.8</v>
      </c>
      <c r="W106" s="13">
        <v>16.8</v>
      </c>
    </row>
    <row r="107" spans="1:23" ht="38.25">
      <c r="A107" s="11" t="s">
        <v>393</v>
      </c>
      <c r="B107" s="10" t="s">
        <v>394</v>
      </c>
      <c r="C107" s="10" t="s">
        <v>100</v>
      </c>
      <c r="D107" s="10" t="s">
        <v>255</v>
      </c>
      <c r="E107" s="10"/>
      <c r="F107" s="10" t="s">
        <v>58</v>
      </c>
      <c r="G107" s="13">
        <v>0</v>
      </c>
      <c r="H107" s="13">
        <v>0</v>
      </c>
      <c r="I107" s="13">
        <v>0</v>
      </c>
      <c r="J107" s="13">
        <v>1.1</v>
      </c>
      <c r="K107" s="13">
        <v>1.1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1.1</v>
      </c>
      <c r="W107" s="13">
        <v>1.1</v>
      </c>
    </row>
    <row r="108" spans="1:23" ht="102">
      <c r="A108" s="11" t="s">
        <v>397</v>
      </c>
      <c r="B108" s="10" t="s">
        <v>216</v>
      </c>
      <c r="C108" s="10" t="s">
        <v>100</v>
      </c>
      <c r="D108" s="10" t="s">
        <v>398</v>
      </c>
      <c r="E108" s="10"/>
      <c r="F108" s="10" t="s">
        <v>58</v>
      </c>
      <c r="G108" s="13">
        <v>0</v>
      </c>
      <c r="H108" s="13">
        <v>0</v>
      </c>
      <c r="I108" s="13">
        <v>0</v>
      </c>
      <c r="J108" s="13">
        <v>5.6</v>
      </c>
      <c r="K108" s="13">
        <v>5.6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5.6</v>
      </c>
      <c r="W108" s="13">
        <v>5.6</v>
      </c>
    </row>
    <row r="109" spans="1:23" ht="38.25">
      <c r="A109" s="11" t="s">
        <v>403</v>
      </c>
      <c r="B109" s="10" t="s">
        <v>404</v>
      </c>
      <c r="C109" s="10" t="s">
        <v>100</v>
      </c>
      <c r="D109" s="10" t="s">
        <v>391</v>
      </c>
      <c r="E109" s="10"/>
      <c r="F109" s="10"/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</row>
    <row r="110" spans="1:23" ht="102">
      <c r="A110" s="11" t="s">
        <v>405</v>
      </c>
      <c r="B110" s="10" t="s">
        <v>216</v>
      </c>
      <c r="C110" s="10" t="s">
        <v>100</v>
      </c>
      <c r="D110" s="10" t="s">
        <v>398</v>
      </c>
      <c r="E110" s="10"/>
      <c r="F110" s="10" t="s">
        <v>58</v>
      </c>
      <c r="G110" s="13">
        <v>0</v>
      </c>
      <c r="H110" s="13">
        <v>0</v>
      </c>
      <c r="I110" s="13">
        <v>0</v>
      </c>
      <c r="J110" s="13">
        <v>11.2</v>
      </c>
      <c r="K110" s="13">
        <v>11.2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11.2</v>
      </c>
      <c r="W110" s="13">
        <v>11.2</v>
      </c>
    </row>
    <row r="111" spans="1:23" ht="89.25">
      <c r="A111" s="11" t="s">
        <v>406</v>
      </c>
      <c r="B111" s="10" t="s">
        <v>257</v>
      </c>
      <c r="C111" s="10" t="s">
        <v>100</v>
      </c>
      <c r="D111" s="10" t="s">
        <v>398</v>
      </c>
      <c r="E111" s="10"/>
      <c r="F111" s="10" t="s">
        <v>58</v>
      </c>
      <c r="G111" s="13">
        <v>0</v>
      </c>
      <c r="H111" s="13">
        <v>0</v>
      </c>
      <c r="I111" s="13">
        <v>0</v>
      </c>
      <c r="J111" s="13">
        <v>1.7</v>
      </c>
      <c r="K111" s="13">
        <v>1.7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1.7</v>
      </c>
      <c r="W111" s="13">
        <v>1.7</v>
      </c>
    </row>
    <row r="112" spans="1:23" ht="102">
      <c r="A112" s="11" t="s">
        <v>407</v>
      </c>
      <c r="B112" s="10" t="s">
        <v>216</v>
      </c>
      <c r="C112" s="10" t="s">
        <v>100</v>
      </c>
      <c r="D112" s="10" t="s">
        <v>398</v>
      </c>
      <c r="E112" s="10"/>
      <c r="F112" s="10" t="s">
        <v>58</v>
      </c>
      <c r="G112" s="13">
        <v>0</v>
      </c>
      <c r="H112" s="13">
        <v>0</v>
      </c>
      <c r="I112" s="13">
        <v>0</v>
      </c>
      <c r="J112" s="13">
        <v>16.8</v>
      </c>
      <c r="K112" s="13">
        <v>16.8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16.8</v>
      </c>
      <c r="W112" s="13">
        <v>16.8</v>
      </c>
    </row>
    <row r="113" spans="1:23" ht="38.25">
      <c r="A113" s="11" t="s">
        <v>408</v>
      </c>
      <c r="B113" s="10" t="s">
        <v>359</v>
      </c>
      <c r="C113" s="10" t="s">
        <v>100</v>
      </c>
      <c r="D113" s="10" t="s">
        <v>255</v>
      </c>
      <c r="E113" s="10"/>
      <c r="F113" s="10" t="s">
        <v>58</v>
      </c>
      <c r="G113" s="13">
        <v>0</v>
      </c>
      <c r="H113" s="13">
        <v>0</v>
      </c>
      <c r="I113" s="13">
        <v>0</v>
      </c>
      <c r="J113" s="13">
        <v>0.1</v>
      </c>
      <c r="K113" s="13">
        <v>0.1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0.1</v>
      </c>
      <c r="W113" s="13">
        <v>0.1</v>
      </c>
    </row>
    <row r="114" spans="1:23" ht="38.25">
      <c r="A114" s="11" t="s">
        <v>409</v>
      </c>
      <c r="B114" s="10" t="s">
        <v>394</v>
      </c>
      <c r="C114" s="10" t="s">
        <v>100</v>
      </c>
      <c r="D114" s="10" t="s">
        <v>255</v>
      </c>
      <c r="E114" s="10"/>
      <c r="F114" s="10" t="s">
        <v>58</v>
      </c>
      <c r="G114" s="13">
        <v>0</v>
      </c>
      <c r="H114" s="13">
        <v>0</v>
      </c>
      <c r="I114" s="13">
        <v>0</v>
      </c>
      <c r="J114" s="13">
        <v>1.1</v>
      </c>
      <c r="K114" s="13">
        <v>1.1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1.1</v>
      </c>
      <c r="W114" s="13">
        <v>1.1</v>
      </c>
    </row>
    <row r="115" spans="1:23" ht="51">
      <c r="A115" s="11" t="s">
        <v>410</v>
      </c>
      <c r="B115" s="10" t="s">
        <v>411</v>
      </c>
      <c r="C115" s="10" t="s">
        <v>100</v>
      </c>
      <c r="D115" s="10" t="s">
        <v>255</v>
      </c>
      <c r="E115" s="10"/>
      <c r="F115" s="10" t="s">
        <v>58</v>
      </c>
      <c r="G115" s="13">
        <v>0</v>
      </c>
      <c r="H115" s="13">
        <v>0</v>
      </c>
      <c r="I115" s="13">
        <v>0</v>
      </c>
      <c r="J115" s="13">
        <v>1.4</v>
      </c>
      <c r="K115" s="13">
        <v>1.4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1.4</v>
      </c>
      <c r="W115" s="13">
        <v>1.4</v>
      </c>
    </row>
    <row r="116" spans="1:23" ht="76.5">
      <c r="A116" s="11" t="s">
        <v>415</v>
      </c>
      <c r="B116" s="10" t="s">
        <v>416</v>
      </c>
      <c r="C116" s="10" t="s">
        <v>100</v>
      </c>
      <c r="D116" s="10" t="s">
        <v>33</v>
      </c>
      <c r="E116" s="10"/>
      <c r="F116" s="10" t="s">
        <v>58</v>
      </c>
      <c r="G116" s="13">
        <v>0</v>
      </c>
      <c r="H116" s="13">
        <v>0</v>
      </c>
      <c r="I116" s="13">
        <v>0</v>
      </c>
      <c r="J116" s="13">
        <v>1.4</v>
      </c>
      <c r="K116" s="13">
        <v>1.4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1.4</v>
      </c>
      <c r="W116" s="13">
        <v>1.4</v>
      </c>
    </row>
    <row r="117" spans="1:23" ht="51">
      <c r="A117" s="11" t="s">
        <v>417</v>
      </c>
      <c r="B117" s="10" t="s">
        <v>418</v>
      </c>
      <c r="C117" s="10" t="s">
        <v>100</v>
      </c>
      <c r="D117" s="10" t="s">
        <v>255</v>
      </c>
      <c r="E117" s="10"/>
      <c r="F117" s="10" t="s">
        <v>58</v>
      </c>
      <c r="G117" s="13">
        <v>0</v>
      </c>
      <c r="H117" s="13">
        <v>0</v>
      </c>
      <c r="I117" s="13">
        <v>0</v>
      </c>
      <c r="J117" s="13">
        <v>1.1</v>
      </c>
      <c r="K117" s="13">
        <v>1.1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1.1</v>
      </c>
      <c r="W117" s="13">
        <v>1.1</v>
      </c>
    </row>
    <row r="118" spans="1:23" ht="76.5">
      <c r="A118" s="11" t="s">
        <v>422</v>
      </c>
      <c r="B118" s="10" t="s">
        <v>94</v>
      </c>
      <c r="C118" s="10" t="s">
        <v>100</v>
      </c>
      <c r="D118" s="10" t="s">
        <v>305</v>
      </c>
      <c r="E118" s="10"/>
      <c r="F118" s="10" t="s">
        <v>58</v>
      </c>
      <c r="G118" s="13">
        <v>0</v>
      </c>
      <c r="H118" s="13">
        <v>0</v>
      </c>
      <c r="I118" s="13">
        <v>0</v>
      </c>
      <c r="J118" s="13">
        <v>0.7</v>
      </c>
      <c r="K118" s="13">
        <v>0.7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0.7</v>
      </c>
      <c r="W118" s="13">
        <v>0.7</v>
      </c>
    </row>
    <row r="119" spans="1:23" ht="76.5">
      <c r="A119" s="11" t="s">
        <v>423</v>
      </c>
      <c r="B119" s="10" t="s">
        <v>94</v>
      </c>
      <c r="C119" s="10" t="s">
        <v>100</v>
      </c>
      <c r="D119" s="10" t="s">
        <v>325</v>
      </c>
      <c r="E119" s="10"/>
      <c r="F119" s="10" t="s">
        <v>58</v>
      </c>
      <c r="G119" s="13">
        <v>0</v>
      </c>
      <c r="H119" s="13">
        <v>0</v>
      </c>
      <c r="I119" s="13">
        <v>0</v>
      </c>
      <c r="J119" s="13">
        <v>0.7</v>
      </c>
      <c r="K119" s="13">
        <v>0.7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0.7</v>
      </c>
      <c r="W119" s="13">
        <v>0.7</v>
      </c>
    </row>
    <row r="121" spans="1:23" ht="38.25">
      <c r="A121" s="11" t="s">
        <v>425</v>
      </c>
      <c r="B121" s="10" t="s">
        <v>426</v>
      </c>
      <c r="C121" s="10" t="s">
        <v>100</v>
      </c>
      <c r="D121" s="10" t="s">
        <v>334</v>
      </c>
      <c r="E121" s="10"/>
      <c r="F121" s="10" t="s">
        <v>58</v>
      </c>
      <c r="G121" s="13">
        <v>0</v>
      </c>
      <c r="H121" s="13">
        <v>0</v>
      </c>
      <c r="I121" s="13">
        <v>0</v>
      </c>
      <c r="J121" s="13">
        <v>0.1</v>
      </c>
      <c r="K121" s="13">
        <v>0.1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0.1</v>
      </c>
      <c r="W121" s="13">
        <v>0.1</v>
      </c>
    </row>
    <row r="122" spans="1:23" ht="38.25">
      <c r="A122" s="11" t="s">
        <v>429</v>
      </c>
      <c r="B122" s="10" t="s">
        <v>394</v>
      </c>
      <c r="C122" s="10" t="s">
        <v>100</v>
      </c>
      <c r="D122" s="10" t="s">
        <v>255</v>
      </c>
      <c r="E122" s="10"/>
      <c r="F122" s="10" t="s">
        <v>58</v>
      </c>
      <c r="G122" s="13">
        <v>0</v>
      </c>
      <c r="H122" s="13">
        <v>0</v>
      </c>
      <c r="I122" s="13">
        <v>0</v>
      </c>
      <c r="J122" s="13">
        <v>1.1</v>
      </c>
      <c r="K122" s="13">
        <v>1.1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1.1</v>
      </c>
      <c r="W122" s="13">
        <v>1.1</v>
      </c>
    </row>
    <row r="123" spans="1:23" ht="38.25">
      <c r="A123" s="11" t="s">
        <v>430</v>
      </c>
      <c r="B123" s="10" t="s">
        <v>115</v>
      </c>
      <c r="C123" s="10" t="s">
        <v>100</v>
      </c>
      <c r="D123" s="10" t="s">
        <v>33</v>
      </c>
      <c r="E123" s="10"/>
      <c r="F123" s="10" t="s">
        <v>58</v>
      </c>
      <c r="G123" s="13">
        <v>0</v>
      </c>
      <c r="H123" s="13">
        <v>0</v>
      </c>
      <c r="I123" s="13">
        <v>0</v>
      </c>
      <c r="J123" s="13">
        <v>1.4</v>
      </c>
      <c r="K123" s="13">
        <v>1.4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1.4</v>
      </c>
      <c r="W123" s="13">
        <v>1.4</v>
      </c>
    </row>
    <row r="124" spans="1:23" ht="38.25">
      <c r="A124" s="11" t="s">
        <v>436</v>
      </c>
      <c r="B124" s="10" t="s">
        <v>394</v>
      </c>
      <c r="C124" s="10" t="s">
        <v>100</v>
      </c>
      <c r="D124" s="10" t="s">
        <v>325</v>
      </c>
      <c r="E124" s="10"/>
      <c r="F124" s="10" t="s">
        <v>58</v>
      </c>
      <c r="G124" s="13">
        <v>0</v>
      </c>
      <c r="H124" s="13">
        <v>0</v>
      </c>
      <c r="I124" s="13">
        <v>0</v>
      </c>
      <c r="J124" s="13">
        <v>1.1</v>
      </c>
      <c r="K124" s="13">
        <v>1.1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1.1</v>
      </c>
      <c r="W124" s="13">
        <v>1.1</v>
      </c>
    </row>
    <row r="125" spans="1:23" ht="38.25">
      <c r="A125" s="11" t="s">
        <v>455</v>
      </c>
      <c r="B125" s="10" t="s">
        <v>115</v>
      </c>
      <c r="C125" s="10" t="s">
        <v>100</v>
      </c>
      <c r="D125" s="10" t="s">
        <v>255</v>
      </c>
      <c r="E125" s="10"/>
      <c r="F125" s="10" t="s">
        <v>58</v>
      </c>
      <c r="G125" s="13">
        <v>0</v>
      </c>
      <c r="H125" s="13">
        <v>0</v>
      </c>
      <c r="I125" s="13">
        <v>0</v>
      </c>
      <c r="J125" s="13">
        <v>1.4</v>
      </c>
      <c r="K125" s="13">
        <v>1.4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1.4</v>
      </c>
      <c r="W125" s="13">
        <v>1.4</v>
      </c>
    </row>
    <row r="126" spans="1:23" ht="38.25">
      <c r="A126" s="11" t="s">
        <v>456</v>
      </c>
      <c r="B126" s="10" t="s">
        <v>115</v>
      </c>
      <c r="C126" s="10" t="s">
        <v>100</v>
      </c>
      <c r="D126" s="10" t="s">
        <v>255</v>
      </c>
      <c r="E126" s="10"/>
      <c r="F126" s="10" t="s">
        <v>58</v>
      </c>
      <c r="G126" s="13">
        <v>0</v>
      </c>
      <c r="H126" s="13">
        <v>0</v>
      </c>
      <c r="I126" s="13">
        <v>0</v>
      </c>
      <c r="J126" s="13">
        <v>1.4</v>
      </c>
      <c r="K126" s="13">
        <v>1.4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1.4</v>
      </c>
      <c r="W126" s="13">
        <v>1.4</v>
      </c>
    </row>
    <row r="127" spans="1:23" ht="38.25">
      <c r="A127" s="11" t="s">
        <v>457</v>
      </c>
      <c r="B127" s="10" t="s">
        <v>115</v>
      </c>
      <c r="C127" s="10" t="s">
        <v>100</v>
      </c>
      <c r="D127" s="10" t="s">
        <v>255</v>
      </c>
      <c r="E127" s="10"/>
      <c r="F127" s="10" t="s">
        <v>58</v>
      </c>
      <c r="G127" s="13">
        <v>0</v>
      </c>
      <c r="H127" s="13">
        <v>0</v>
      </c>
      <c r="I127" s="13">
        <v>0</v>
      </c>
      <c r="J127" s="13">
        <v>1.4</v>
      </c>
      <c r="K127" s="13">
        <v>1.4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1.4</v>
      </c>
      <c r="W127" s="13">
        <v>1.4</v>
      </c>
    </row>
    <row r="128" spans="1:23" ht="38.25">
      <c r="A128" s="11" t="s">
        <v>458</v>
      </c>
      <c r="B128" s="10" t="s">
        <v>115</v>
      </c>
      <c r="C128" s="10" t="s">
        <v>100</v>
      </c>
      <c r="D128" s="10" t="s">
        <v>255</v>
      </c>
      <c r="E128" s="10"/>
      <c r="F128" s="10" t="s">
        <v>58</v>
      </c>
      <c r="G128" s="13">
        <v>0</v>
      </c>
      <c r="H128" s="13">
        <v>0</v>
      </c>
      <c r="I128" s="13">
        <v>0</v>
      </c>
      <c r="J128" s="13">
        <v>1.4</v>
      </c>
      <c r="K128" s="13">
        <v>1.4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1.4</v>
      </c>
      <c r="W128" s="13">
        <v>1.4</v>
      </c>
    </row>
    <row r="129" spans="1:23" ht="38.25">
      <c r="A129" s="11" t="s">
        <v>459</v>
      </c>
      <c r="B129" s="10" t="s">
        <v>460</v>
      </c>
      <c r="C129" s="10" t="s">
        <v>100</v>
      </c>
      <c r="D129" s="10" t="s">
        <v>105</v>
      </c>
      <c r="E129" s="10"/>
      <c r="F129" s="10" t="s">
        <v>58</v>
      </c>
      <c r="G129" s="13">
        <v>0</v>
      </c>
      <c r="H129" s="13">
        <v>0</v>
      </c>
      <c r="I129" s="13">
        <v>0</v>
      </c>
      <c r="J129" s="13">
        <v>1.1</v>
      </c>
      <c r="K129" s="13">
        <v>1.1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1.1</v>
      </c>
      <c r="W129" s="13">
        <v>1.1</v>
      </c>
    </row>
    <row r="130" spans="1:23" ht="76.5">
      <c r="A130" s="11" t="s">
        <v>461</v>
      </c>
      <c r="B130" s="10" t="s">
        <v>94</v>
      </c>
      <c r="C130" s="10" t="s">
        <v>100</v>
      </c>
      <c r="D130" s="10" t="s">
        <v>325</v>
      </c>
      <c r="E130" s="10"/>
      <c r="F130" s="10" t="s">
        <v>58</v>
      </c>
      <c r="G130" s="13">
        <v>0</v>
      </c>
      <c r="H130" s="13">
        <v>0</v>
      </c>
      <c r="I130" s="13">
        <v>0</v>
      </c>
      <c r="J130" s="13">
        <v>0.7</v>
      </c>
      <c r="K130" s="13">
        <v>0.7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0.7</v>
      </c>
      <c r="W130" s="13">
        <v>0.7</v>
      </c>
    </row>
    <row r="131" spans="1:23" ht="76.5">
      <c r="A131" s="11" t="s">
        <v>462</v>
      </c>
      <c r="B131" s="10" t="s">
        <v>94</v>
      </c>
      <c r="C131" s="10" t="s">
        <v>100</v>
      </c>
      <c r="D131" s="10" t="s">
        <v>255</v>
      </c>
      <c r="E131" s="10"/>
      <c r="F131" s="10" t="s">
        <v>58</v>
      </c>
      <c r="G131" s="13">
        <v>0</v>
      </c>
      <c r="H131" s="13">
        <v>0</v>
      </c>
      <c r="I131" s="13">
        <v>0</v>
      </c>
      <c r="J131" s="13">
        <v>0.7</v>
      </c>
      <c r="K131" s="13">
        <v>0.7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0.7</v>
      </c>
      <c r="W131" s="13">
        <v>0.7</v>
      </c>
    </row>
    <row r="132" spans="1:23" ht="38.25">
      <c r="A132" s="11" t="s">
        <v>463</v>
      </c>
      <c r="B132" s="10" t="s">
        <v>464</v>
      </c>
      <c r="C132" s="10" t="s">
        <v>100</v>
      </c>
      <c r="D132" s="10" t="s">
        <v>334</v>
      </c>
      <c r="E132" s="10"/>
      <c r="F132" s="10" t="s">
        <v>58</v>
      </c>
      <c r="G132" s="13">
        <v>0</v>
      </c>
      <c r="H132" s="13">
        <v>0</v>
      </c>
      <c r="I132" s="13">
        <v>0</v>
      </c>
      <c r="J132" s="13">
        <v>16.4</v>
      </c>
      <c r="K132" s="13">
        <v>16.4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16.4</v>
      </c>
      <c r="W132" s="13">
        <v>16.4</v>
      </c>
    </row>
    <row r="133" spans="1:23" ht="89.25">
      <c r="A133" s="11" t="s">
        <v>465</v>
      </c>
      <c r="B133" s="10" t="s">
        <v>257</v>
      </c>
      <c r="C133" s="10" t="s">
        <v>100</v>
      </c>
      <c r="D133" s="10" t="s">
        <v>466</v>
      </c>
      <c r="E133" s="10"/>
      <c r="F133" s="10" t="s">
        <v>38</v>
      </c>
      <c r="G133" s="13">
        <v>0</v>
      </c>
      <c r="H133" s="13">
        <v>0</v>
      </c>
      <c r="I133" s="13">
        <v>0</v>
      </c>
      <c r="J133" s="13">
        <v>0.9</v>
      </c>
      <c r="K133" s="13">
        <v>0.9</v>
      </c>
      <c r="L133" s="13">
        <v>0.4</v>
      </c>
      <c r="M133" s="13">
        <v>0.1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1.4</v>
      </c>
      <c r="W133" s="13">
        <v>1</v>
      </c>
    </row>
    <row r="134" spans="1:23" ht="51">
      <c r="A134" s="11" t="s">
        <v>467</v>
      </c>
      <c r="B134" s="10" t="s">
        <v>468</v>
      </c>
      <c r="C134" s="10" t="s">
        <v>100</v>
      </c>
      <c r="D134" s="10" t="s">
        <v>334</v>
      </c>
      <c r="E134" s="10"/>
      <c r="F134" s="10" t="s">
        <v>58</v>
      </c>
      <c r="G134" s="13">
        <v>0</v>
      </c>
      <c r="H134" s="13">
        <v>0</v>
      </c>
      <c r="I134" s="13">
        <v>0</v>
      </c>
      <c r="J134" s="13">
        <v>2.8</v>
      </c>
      <c r="K134" s="13">
        <v>2.8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2.8</v>
      </c>
      <c r="W134" s="13">
        <v>2.8</v>
      </c>
    </row>
    <row r="135" spans="1:23" ht="25.5">
      <c r="A135" s="11" t="s">
        <v>469</v>
      </c>
      <c r="B135" s="10" t="s">
        <v>460</v>
      </c>
      <c r="C135" s="10" t="s">
        <v>100</v>
      </c>
      <c r="D135" s="10" t="s">
        <v>33</v>
      </c>
      <c r="E135" s="10"/>
      <c r="F135" s="10" t="s">
        <v>58</v>
      </c>
      <c r="G135" s="13">
        <v>0</v>
      </c>
      <c r="H135" s="13">
        <v>0</v>
      </c>
      <c r="I135" s="13">
        <v>0</v>
      </c>
      <c r="J135" s="13">
        <v>1.1</v>
      </c>
      <c r="K135" s="13">
        <v>1.1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1.1</v>
      </c>
      <c r="W135" s="13">
        <v>1.1</v>
      </c>
    </row>
    <row r="136" spans="1:23" ht="63.75">
      <c r="A136" s="11" t="s">
        <v>470</v>
      </c>
      <c r="B136" s="10" t="s">
        <v>99</v>
      </c>
      <c r="C136" s="10" t="s">
        <v>100</v>
      </c>
      <c r="D136" s="10" t="s">
        <v>471</v>
      </c>
      <c r="E136" s="10"/>
      <c r="F136" s="10" t="s">
        <v>58</v>
      </c>
      <c r="G136" s="13">
        <v>0</v>
      </c>
      <c r="H136" s="13">
        <v>0</v>
      </c>
      <c r="I136" s="13">
        <v>0</v>
      </c>
      <c r="J136" s="13">
        <v>2.8</v>
      </c>
      <c r="K136" s="13">
        <v>2.8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2.8</v>
      </c>
      <c r="W136" s="13">
        <v>2.8</v>
      </c>
    </row>
    <row r="137" spans="1:23" ht="63.75">
      <c r="A137" s="11" t="s">
        <v>472</v>
      </c>
      <c r="B137" s="10" t="s">
        <v>99</v>
      </c>
      <c r="C137" s="10" t="s">
        <v>100</v>
      </c>
      <c r="D137" s="10" t="s">
        <v>473</v>
      </c>
      <c r="E137" s="10"/>
      <c r="F137" s="10" t="s">
        <v>38</v>
      </c>
      <c r="G137" s="13">
        <v>0</v>
      </c>
      <c r="H137" s="13">
        <v>0</v>
      </c>
      <c r="I137" s="13">
        <v>0</v>
      </c>
      <c r="J137" s="13">
        <v>7.7</v>
      </c>
      <c r="K137" s="13">
        <v>7.7</v>
      </c>
      <c r="L137" s="13">
        <v>0.2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8</v>
      </c>
      <c r="W137" s="13">
        <v>7.8</v>
      </c>
    </row>
    <row r="138" spans="1:23" ht="38.25">
      <c r="A138" s="11" t="s">
        <v>474</v>
      </c>
      <c r="B138" s="10" t="s">
        <v>394</v>
      </c>
      <c r="C138" s="10" t="s">
        <v>100</v>
      </c>
      <c r="D138" s="10" t="s">
        <v>370</v>
      </c>
      <c r="E138" s="10"/>
      <c r="F138" s="10" t="s">
        <v>58</v>
      </c>
      <c r="G138" s="13">
        <v>0</v>
      </c>
      <c r="H138" s="13">
        <v>0</v>
      </c>
      <c r="I138" s="13">
        <v>0</v>
      </c>
      <c r="J138" s="13">
        <v>1.1</v>
      </c>
      <c r="K138" s="13">
        <v>1.1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1.1</v>
      </c>
      <c r="W138" s="13">
        <v>1.1</v>
      </c>
    </row>
    <row r="139" spans="1:23" ht="38.25">
      <c r="A139" s="11" t="s">
        <v>475</v>
      </c>
      <c r="B139" s="10" t="s">
        <v>394</v>
      </c>
      <c r="C139" s="10" t="s">
        <v>100</v>
      </c>
      <c r="D139" s="10" t="s">
        <v>28</v>
      </c>
      <c r="E139" s="10"/>
      <c r="F139" s="10" t="s">
        <v>58</v>
      </c>
      <c r="G139" s="13">
        <v>0</v>
      </c>
      <c r="H139" s="13">
        <v>0</v>
      </c>
      <c r="I139" s="13">
        <v>0</v>
      </c>
      <c r="J139" s="13">
        <v>1.1</v>
      </c>
      <c r="K139" s="13">
        <v>1.1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1.1</v>
      </c>
      <c r="W139" s="13">
        <v>1.1</v>
      </c>
    </row>
    <row r="140" spans="1:23" ht="38.25">
      <c r="A140" s="11" t="s">
        <v>476</v>
      </c>
      <c r="B140" s="10" t="s">
        <v>394</v>
      </c>
      <c r="C140" s="10" t="s">
        <v>100</v>
      </c>
      <c r="D140" s="10" t="s">
        <v>105</v>
      </c>
      <c r="E140" s="10"/>
      <c r="F140" s="10" t="s">
        <v>58</v>
      </c>
      <c r="G140" s="13">
        <v>0</v>
      </c>
      <c r="H140" s="13">
        <v>0</v>
      </c>
      <c r="I140" s="13">
        <v>0</v>
      </c>
      <c r="J140" s="13">
        <v>1.1</v>
      </c>
      <c r="K140" s="13">
        <v>1.1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1.1</v>
      </c>
      <c r="W140" s="13">
        <v>1.1</v>
      </c>
    </row>
    <row r="141" spans="1:23" ht="38.25">
      <c r="A141" s="11" t="s">
        <v>477</v>
      </c>
      <c r="B141" s="10" t="s">
        <v>394</v>
      </c>
      <c r="C141" s="10" t="s">
        <v>100</v>
      </c>
      <c r="D141" s="10" t="s">
        <v>33</v>
      </c>
      <c r="E141" s="10"/>
      <c r="F141" s="10" t="s">
        <v>58</v>
      </c>
      <c r="G141" s="13">
        <v>0</v>
      </c>
      <c r="H141" s="13">
        <v>0</v>
      </c>
      <c r="I141" s="13">
        <v>0</v>
      </c>
      <c r="J141" s="13">
        <v>1.1</v>
      </c>
      <c r="K141" s="13">
        <v>1.1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1.1</v>
      </c>
      <c r="W141" s="13">
        <v>1.1</v>
      </c>
    </row>
    <row r="142" spans="1:23" ht="51">
      <c r="A142" s="11" t="s">
        <v>478</v>
      </c>
      <c r="B142" s="10" t="s">
        <v>479</v>
      </c>
      <c r="C142" s="10" t="s">
        <v>100</v>
      </c>
      <c r="D142" s="10" t="s">
        <v>33</v>
      </c>
      <c r="E142" s="10"/>
      <c r="F142" s="10" t="s">
        <v>58</v>
      </c>
      <c r="G142" s="13">
        <v>0</v>
      </c>
      <c r="H142" s="13">
        <v>0</v>
      </c>
      <c r="I142" s="13">
        <v>0</v>
      </c>
      <c r="J142" s="13">
        <v>1.4</v>
      </c>
      <c r="K142" s="13">
        <v>1.4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1.4</v>
      </c>
      <c r="W142" s="13">
        <v>1.4</v>
      </c>
    </row>
    <row r="143" spans="1:23" ht="51">
      <c r="A143" s="11" t="s">
        <v>480</v>
      </c>
      <c r="B143" s="10" t="s">
        <v>479</v>
      </c>
      <c r="C143" s="10" t="s">
        <v>100</v>
      </c>
      <c r="D143" s="10" t="s">
        <v>105</v>
      </c>
      <c r="E143" s="10"/>
      <c r="F143" s="10" t="s">
        <v>58</v>
      </c>
      <c r="G143" s="13">
        <v>0</v>
      </c>
      <c r="H143" s="13">
        <v>0</v>
      </c>
      <c r="I143" s="13">
        <v>0</v>
      </c>
      <c r="J143" s="13">
        <v>1.4</v>
      </c>
      <c r="K143" s="13">
        <v>1.4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1.4</v>
      </c>
      <c r="W143" s="13">
        <v>1.4</v>
      </c>
    </row>
    <row r="144" spans="1:23" ht="38.25">
      <c r="A144" s="11" t="s">
        <v>481</v>
      </c>
      <c r="B144" s="10" t="s">
        <v>394</v>
      </c>
      <c r="C144" s="10" t="s">
        <v>100</v>
      </c>
      <c r="D144" s="10" t="s">
        <v>33</v>
      </c>
      <c r="E144" s="10"/>
      <c r="F144" s="10" t="s">
        <v>58</v>
      </c>
      <c r="G144" s="13">
        <v>0</v>
      </c>
      <c r="H144" s="13">
        <v>0</v>
      </c>
      <c r="I144" s="13">
        <v>0</v>
      </c>
      <c r="J144" s="13">
        <v>1.1</v>
      </c>
      <c r="K144" s="13">
        <v>1.1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1.1</v>
      </c>
      <c r="W144" s="13">
        <v>1.1</v>
      </c>
    </row>
    <row r="145" spans="1:23" ht="76.5">
      <c r="A145" s="11" t="s">
        <v>482</v>
      </c>
      <c r="B145" s="10" t="s">
        <v>416</v>
      </c>
      <c r="C145" s="10" t="s">
        <v>100</v>
      </c>
      <c r="D145" s="10" t="s">
        <v>105</v>
      </c>
      <c r="E145" s="10"/>
      <c r="F145" s="10" t="s">
        <v>58</v>
      </c>
      <c r="G145" s="13">
        <v>0</v>
      </c>
      <c r="H145" s="13">
        <v>0</v>
      </c>
      <c r="I145" s="13">
        <v>0</v>
      </c>
      <c r="J145" s="13">
        <v>1.4</v>
      </c>
      <c r="K145" s="13">
        <v>1.4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1.4</v>
      </c>
      <c r="W145" s="13">
        <v>1.4</v>
      </c>
    </row>
    <row r="146" spans="1:23" ht="38.25">
      <c r="A146" s="11" t="s">
        <v>483</v>
      </c>
      <c r="B146" s="10" t="s">
        <v>394</v>
      </c>
      <c r="C146" s="10" t="s">
        <v>100</v>
      </c>
      <c r="D146" s="10" t="s">
        <v>33</v>
      </c>
      <c r="E146" s="10"/>
      <c r="F146" s="10" t="s">
        <v>58</v>
      </c>
      <c r="G146" s="13">
        <v>0</v>
      </c>
      <c r="H146" s="13">
        <v>0</v>
      </c>
      <c r="I146" s="13">
        <v>0</v>
      </c>
      <c r="J146" s="13">
        <v>1.1</v>
      </c>
      <c r="K146" s="13">
        <v>1.1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1.1</v>
      </c>
      <c r="W146" s="13">
        <v>1.1</v>
      </c>
    </row>
    <row r="147" spans="1:23" ht="38.25">
      <c r="A147" s="11" t="s">
        <v>484</v>
      </c>
      <c r="B147" s="10" t="s">
        <v>485</v>
      </c>
      <c r="C147" s="10" t="s">
        <v>100</v>
      </c>
      <c r="D147" s="10" t="s">
        <v>28</v>
      </c>
      <c r="E147" s="10"/>
      <c r="F147" s="10" t="s">
        <v>58</v>
      </c>
      <c r="G147" s="13">
        <v>0</v>
      </c>
      <c r="H147" s="13">
        <v>0</v>
      </c>
      <c r="I147" s="13">
        <v>0</v>
      </c>
      <c r="J147" s="13">
        <v>0.7</v>
      </c>
      <c r="K147" s="13">
        <v>0.7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0.7</v>
      </c>
      <c r="W147" s="13">
        <v>0.7</v>
      </c>
    </row>
    <row r="148" spans="1:23" ht="102">
      <c r="A148" s="11" t="s">
        <v>486</v>
      </c>
      <c r="B148" s="10" t="s">
        <v>216</v>
      </c>
      <c r="C148" s="10" t="s">
        <v>487</v>
      </c>
      <c r="D148" s="10" t="s">
        <v>488</v>
      </c>
      <c r="E148" s="10"/>
      <c r="F148" s="10" t="s">
        <v>58</v>
      </c>
      <c r="G148" s="13">
        <v>0</v>
      </c>
      <c r="H148" s="13">
        <v>0</v>
      </c>
      <c r="I148" s="13">
        <v>0</v>
      </c>
      <c r="J148" s="13">
        <v>0.7</v>
      </c>
      <c r="K148" s="13">
        <v>0.7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0.7</v>
      </c>
      <c r="W148" s="13">
        <v>0.7</v>
      </c>
    </row>
    <row r="149" spans="1:23" ht="38.25">
      <c r="A149" s="11" t="s">
        <v>489</v>
      </c>
      <c r="B149" s="10" t="s">
        <v>490</v>
      </c>
      <c r="C149" s="10" t="s">
        <v>491</v>
      </c>
      <c r="D149" s="10" t="s">
        <v>36</v>
      </c>
      <c r="E149" s="10" t="s">
        <v>492</v>
      </c>
      <c r="F149" s="10" t="s">
        <v>38</v>
      </c>
      <c r="G149" s="13">
        <v>0</v>
      </c>
      <c r="H149" s="13">
        <v>0</v>
      </c>
      <c r="I149" s="13">
        <v>0</v>
      </c>
      <c r="J149" s="13">
        <v>1.1</v>
      </c>
      <c r="K149" s="13">
        <v>1.1</v>
      </c>
      <c r="L149" s="13">
        <v>0.5</v>
      </c>
      <c r="M149" s="13">
        <v>0.1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1.6</v>
      </c>
      <c r="W149" s="13">
        <v>1.2</v>
      </c>
    </row>
    <row r="150" spans="1:23" ht="38.25">
      <c r="A150" s="11" t="s">
        <v>493</v>
      </c>
      <c r="B150" s="10" t="s">
        <v>426</v>
      </c>
      <c r="C150" s="10" t="s">
        <v>494</v>
      </c>
      <c r="D150" s="10" t="s">
        <v>36</v>
      </c>
      <c r="E150" s="10" t="s">
        <v>495</v>
      </c>
      <c r="F150" s="10" t="s">
        <v>77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0.4</v>
      </c>
      <c r="M150" s="13">
        <v>0.1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0.4</v>
      </c>
      <c r="W150" s="13">
        <v>0.1</v>
      </c>
    </row>
    <row r="151" spans="1:23" ht="63.75">
      <c r="A151" s="11" t="s">
        <v>551</v>
      </c>
      <c r="B151" s="10" t="s">
        <v>552</v>
      </c>
      <c r="C151" s="12">
        <v>12172</v>
      </c>
      <c r="D151" s="10" t="s">
        <v>553</v>
      </c>
      <c r="E151" s="10" t="s">
        <v>495</v>
      </c>
      <c r="F151" s="10" t="s">
        <v>554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2.7</v>
      </c>
      <c r="M151" s="13">
        <v>0.5</v>
      </c>
      <c r="N151" s="13">
        <v>0</v>
      </c>
      <c r="O151" s="13">
        <v>0</v>
      </c>
      <c r="P151" s="13">
        <v>7.7</v>
      </c>
      <c r="Q151" s="13">
        <v>1.9</v>
      </c>
      <c r="R151" s="13">
        <v>0</v>
      </c>
      <c r="S151" s="13">
        <v>0</v>
      </c>
      <c r="T151" s="13">
        <v>12.9</v>
      </c>
      <c r="U151" s="13">
        <v>2.6</v>
      </c>
      <c r="V151" s="13">
        <v>23.3</v>
      </c>
      <c r="W151" s="13">
        <v>5</v>
      </c>
    </row>
    <row r="152" spans="1:23" ht="38.25">
      <c r="A152" s="11" t="s">
        <v>519</v>
      </c>
      <c r="B152" s="10" t="s">
        <v>394</v>
      </c>
      <c r="C152" s="12">
        <v>6965</v>
      </c>
      <c r="D152" s="10" t="s">
        <v>520</v>
      </c>
      <c r="E152" s="10" t="s">
        <v>509</v>
      </c>
      <c r="F152" s="10" t="s">
        <v>30</v>
      </c>
      <c r="G152" s="13">
        <v>4.6</v>
      </c>
      <c r="H152" s="13">
        <v>9.2</v>
      </c>
      <c r="I152" s="13">
        <v>6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9.2</v>
      </c>
      <c r="W152" s="13">
        <v>6</v>
      </c>
    </row>
    <row r="153" spans="1:23" ht="38.25">
      <c r="A153" s="11" t="s">
        <v>521</v>
      </c>
      <c r="B153" s="10" t="s">
        <v>115</v>
      </c>
      <c r="C153" s="12">
        <v>6965</v>
      </c>
      <c r="D153" s="10" t="s">
        <v>520</v>
      </c>
      <c r="E153" s="10" t="s">
        <v>509</v>
      </c>
      <c r="F153" s="10" t="s">
        <v>30</v>
      </c>
      <c r="G153" s="13">
        <v>1.6</v>
      </c>
      <c r="H153" s="13">
        <v>9.2</v>
      </c>
      <c r="I153" s="13">
        <v>6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9.2</v>
      </c>
      <c r="W153" s="13">
        <v>6</v>
      </c>
    </row>
    <row r="154" spans="1:23" ht="76.5">
      <c r="A154" s="11" t="s">
        <v>522</v>
      </c>
      <c r="B154" s="10" t="s">
        <v>94</v>
      </c>
      <c r="C154" s="12">
        <v>7224</v>
      </c>
      <c r="D154" s="10" t="s">
        <v>325</v>
      </c>
      <c r="E154" s="10" t="s">
        <v>523</v>
      </c>
      <c r="F154" s="10" t="s">
        <v>30</v>
      </c>
      <c r="G154" s="13">
        <v>17.6</v>
      </c>
      <c r="H154" s="13">
        <v>35.2</v>
      </c>
      <c r="I154" s="13">
        <v>22.6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35.2</v>
      </c>
      <c r="W154" s="13">
        <v>22.6</v>
      </c>
    </row>
    <row r="155" spans="1:23" ht="38.25">
      <c r="A155" s="11" t="s">
        <v>524</v>
      </c>
      <c r="B155" s="10" t="s">
        <v>525</v>
      </c>
      <c r="C155" s="12">
        <v>7766</v>
      </c>
      <c r="D155" s="10" t="s">
        <v>28</v>
      </c>
      <c r="E155" s="10" t="s">
        <v>46</v>
      </c>
      <c r="F155" s="10" t="s">
        <v>30</v>
      </c>
      <c r="G155" s="13">
        <v>61.9</v>
      </c>
      <c r="H155" s="13">
        <v>44.9</v>
      </c>
      <c r="I155" s="13">
        <v>29.2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44.9</v>
      </c>
      <c r="W155" s="13">
        <v>29.2</v>
      </c>
    </row>
    <row r="156" spans="1:23" ht="38.25">
      <c r="A156" s="11" t="s">
        <v>526</v>
      </c>
      <c r="B156" s="10" t="s">
        <v>525</v>
      </c>
      <c r="C156" s="12">
        <v>7766</v>
      </c>
      <c r="D156" s="10" t="s">
        <v>28</v>
      </c>
      <c r="E156" s="10" t="s">
        <v>46</v>
      </c>
      <c r="F156" s="10" t="s">
        <v>30</v>
      </c>
      <c r="G156" s="13">
        <v>12.5</v>
      </c>
      <c r="H156" s="13">
        <v>50</v>
      </c>
      <c r="I156" s="13">
        <v>32.5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50</v>
      </c>
      <c r="W156" s="13">
        <v>32.5</v>
      </c>
    </row>
    <row r="157" spans="1:23" ht="51">
      <c r="A157" s="11" t="s">
        <v>527</v>
      </c>
      <c r="B157" s="10" t="s">
        <v>528</v>
      </c>
      <c r="C157" s="12">
        <v>7766</v>
      </c>
      <c r="D157" s="10" t="s">
        <v>28</v>
      </c>
      <c r="E157" s="10" t="s">
        <v>46</v>
      </c>
      <c r="F157" s="10" t="s">
        <v>30</v>
      </c>
      <c r="G157" s="13">
        <v>5</v>
      </c>
      <c r="H157" s="13">
        <v>20</v>
      </c>
      <c r="I157" s="13">
        <v>13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20</v>
      </c>
      <c r="W157" s="13">
        <v>13</v>
      </c>
    </row>
    <row r="158" spans="1:23" ht="12.75">
      <c r="A158" s="11"/>
      <c r="B158" s="10"/>
      <c r="C158" s="12"/>
      <c r="D158" s="10"/>
      <c r="E158" s="10"/>
      <c r="F158" s="10"/>
      <c r="G158" s="13">
        <f>SUM(G3:G157)</f>
        <v>1063.2</v>
      </c>
      <c r="H158" s="13"/>
      <c r="I158" s="13">
        <f>SUM(I4:I157)</f>
        <v>1058.9</v>
      </c>
      <c r="J158" s="13">
        <f>SUM(J3:J157)</f>
        <v>346.7999999999999</v>
      </c>
      <c r="K158" s="13"/>
      <c r="L158" s="13">
        <f>SUM(L3:L157)</f>
        <v>7.300000000000002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2.75">
      <c r="A159" s="11"/>
      <c r="B159" s="10"/>
      <c r="C159" s="12"/>
      <c r="D159" s="10"/>
      <c r="E159" s="10"/>
      <c r="F159" s="10"/>
      <c r="G159" s="13" t="s">
        <v>16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2.75">
      <c r="A160" s="11"/>
      <c r="B160" s="10"/>
      <c r="C160" s="12"/>
      <c r="D160" s="10"/>
      <c r="E160" s="10"/>
      <c r="F160" s="10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2.75">
      <c r="A161" s="11"/>
      <c r="B161" s="10"/>
      <c r="C161" s="12"/>
      <c r="D161" s="10"/>
      <c r="E161" s="10"/>
      <c r="F161" s="10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2.75">
      <c r="A162" s="11"/>
      <c r="B162" s="10"/>
      <c r="C162" s="12"/>
      <c r="D162" s="10"/>
      <c r="E162" s="10"/>
      <c r="F162" s="15" t="s">
        <v>617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87" ht="12.75">
      <c r="F187" s="14"/>
    </row>
  </sheetData>
  <hyperlinks>
    <hyperlink ref="A4" r:id="rId1" display="http://waterrights.utah.gov/cgi-bin/wrprint.exe?wrnum=19-319"/>
    <hyperlink ref="A5" r:id="rId2" display="http://waterrights.utah.gov/cgi-bin/wrprint.exe?wrnum=19-320"/>
    <hyperlink ref="A6" r:id="rId3" display="http://waterrights.utah.gov/cgi-bin/wrprint.exe?wrnum=19-100"/>
    <hyperlink ref="A7" r:id="rId4" display="http://waterrights.utah.gov/cgi-bin/wrprint.exe?wrnum=19-101"/>
    <hyperlink ref="A8" r:id="rId5" display="http://waterrights.utah.gov/cgi-bin/wrprint.exe?wrnum=19-102"/>
    <hyperlink ref="A9" r:id="rId6" display="http://waterrights.utah.gov/cgi-bin/wrprint.exe?wrnum=19-103"/>
    <hyperlink ref="A10" r:id="rId7" display="http://waterrights.utah.gov/cgi-bin/wrprint.exe?wrnum=19-104"/>
    <hyperlink ref="A11" r:id="rId8" display="http://waterrights.utah.gov/cgi-bin/wrprint.exe?wrnum=19-105"/>
    <hyperlink ref="A12" r:id="rId9" display="http://waterrights.utah.gov/cgi-bin/wrprint.exe?wrnum=19-106"/>
    <hyperlink ref="A13" r:id="rId10" display="http://waterrights.utah.gov/cgi-bin/wrprint.exe?wrnum=19-158"/>
    <hyperlink ref="A14" r:id="rId11" display="http://waterrights.utah.gov/cgi-bin/wrprint.exe?wrnum=19-183"/>
    <hyperlink ref="A15" r:id="rId12" display="http://waterrights.utah.gov/cgi-bin/wrprint.exe?wrnum=19-184"/>
    <hyperlink ref="A16" r:id="rId13" display="http://waterrights.utah.gov/cgi-bin/wrprint.exe?wrnum=19-185"/>
    <hyperlink ref="A17" r:id="rId14" display="http://waterrights.utah.gov/cgi-bin/wrprint.exe?wrnum=19-186"/>
    <hyperlink ref="A18" r:id="rId15" display="http://waterrights.utah.gov/cgi-bin/wrprint.exe?wrnum=19-187"/>
    <hyperlink ref="A19" r:id="rId16" display="http://waterrights.utah.gov/cgi-bin/wrprint.exe?wrnum=19-188"/>
    <hyperlink ref="A20" r:id="rId17" display="http://waterrights.utah.gov/cgi-bin/wrprint.exe?wrnum=19-189"/>
    <hyperlink ref="A21" r:id="rId18" display="http://waterrights.utah.gov/cgi-bin/wrprint.exe?wrnum=19-190"/>
    <hyperlink ref="A22" r:id="rId19" display="http://waterrights.utah.gov/cgi-bin/wrprint.exe?wrnum=19-191"/>
    <hyperlink ref="A23" r:id="rId20" display="http://waterrights.utah.gov/cgi-bin/wrprint.exe?wrnum=19-192"/>
    <hyperlink ref="A24" r:id="rId21" display="http://waterrights.utah.gov/cgi-bin/wrprint.exe?wrnum=19-193"/>
    <hyperlink ref="A25" r:id="rId22" display="http://waterrights.utah.gov/cgi-bin/wrprint.exe?wrnum=19-194"/>
    <hyperlink ref="A26" r:id="rId23" display="http://waterrights.utah.gov/cgi-bin/wrprint.exe?wrnum=19-195"/>
    <hyperlink ref="A27" r:id="rId24" display="http://waterrights.utah.gov/cgi-bin/wrprint.exe?wrnum=19-196"/>
    <hyperlink ref="A28" r:id="rId25" display="http://waterrights.utah.gov/cgi-bin/wrprint.exe?wrnum=19-197"/>
    <hyperlink ref="A29" r:id="rId26" display="http://waterrights.utah.gov/cgi-bin/wrprint.exe?wrnum=19-198"/>
    <hyperlink ref="A30" r:id="rId27" display="http://waterrights.utah.gov/cgi-bin/wrprint.exe?wrnum=19-199"/>
    <hyperlink ref="A31" r:id="rId28" display="http://waterrights.utah.gov/cgi-bin/wrprint.exe?wrnum=19-200"/>
    <hyperlink ref="A32" r:id="rId29" display="http://waterrights.utah.gov/cgi-bin/wrprint.exe?wrnum=19-201"/>
    <hyperlink ref="A33" r:id="rId30" display="http://waterrights.utah.gov/cgi-bin/wrprint.exe?wrnum=19-202"/>
    <hyperlink ref="A34" r:id="rId31" display="http://waterrights.utah.gov/cgi-bin/wrprint.exe?wrnum=19-203"/>
    <hyperlink ref="A35" r:id="rId32" display="http://waterrights.utah.gov/cgi-bin/wrprint.exe?wrnum=19-204"/>
    <hyperlink ref="A36" r:id="rId33" display="http://waterrights.utah.gov/cgi-bin/wrprint.exe?wrnum=19-205"/>
    <hyperlink ref="A37" r:id="rId34" display="http://waterrights.utah.gov/cgi-bin/wrprint.exe?wrnum=19-206"/>
    <hyperlink ref="A38" r:id="rId35" display="http://waterrights.utah.gov/cgi-bin/wrprint.exe?wrnum=19-207"/>
    <hyperlink ref="A39" r:id="rId36" display="http://waterrights.utah.gov/cgi-bin/wrprint.exe?wrnum=19-208"/>
    <hyperlink ref="A40" r:id="rId37" display="http://waterrights.utah.gov/cgi-bin/wrprint.exe?wrnum=19-209"/>
    <hyperlink ref="A41" r:id="rId38" display="http://waterrights.utah.gov/cgi-bin/wrprint.exe?wrnum=19-210"/>
    <hyperlink ref="A42" r:id="rId39" display="http://waterrights.utah.gov/cgi-bin/wrprint.exe?wrnum=19-211"/>
    <hyperlink ref="A43" r:id="rId40" display="http://waterrights.utah.gov/cgi-bin/wrprint.exe?wrnum=19-212"/>
    <hyperlink ref="A44" r:id="rId41" display="http://waterrights.utah.gov/cgi-bin/wrprint.exe?wrnum=19-213"/>
    <hyperlink ref="A45" r:id="rId42" display="http://waterrights.utah.gov/cgi-bin/wrprint.exe?wrnum=19-214"/>
    <hyperlink ref="A46" r:id="rId43" display="http://waterrights.utah.gov/cgi-bin/wrprint.exe?wrnum=19-215"/>
    <hyperlink ref="A47" r:id="rId44" display="http://waterrights.utah.gov/cgi-bin/wrprint.exe?wrnum=19-216"/>
    <hyperlink ref="A48" r:id="rId45" display="http://waterrights.utah.gov/cgi-bin/wrprint.exe?wrnum=19-217"/>
    <hyperlink ref="A49" r:id="rId46" display="http://waterrights.utah.gov/cgi-bin/wrprint.exe?wrnum=19-218"/>
    <hyperlink ref="A50" r:id="rId47" display="http://waterrights.utah.gov/cgi-bin/wrprint.exe?wrnum=19-219"/>
    <hyperlink ref="A51" r:id="rId48" display="http://waterrights.utah.gov/cgi-bin/wrprint.exe?wrnum=19-220"/>
    <hyperlink ref="A52" r:id="rId49" display="http://waterrights.utah.gov/cgi-bin/wrprint.exe?wrnum=19-221"/>
    <hyperlink ref="A53" r:id="rId50" display="http://waterrights.utah.gov/cgi-bin/wrprint.exe?wrnum=19-222"/>
    <hyperlink ref="A54" r:id="rId51" display="http://waterrights.utah.gov/cgi-bin/wrprint.exe?wrnum=19-223"/>
    <hyperlink ref="A55" r:id="rId52" display="http://waterrights.utah.gov/cgi-bin/wrprint.exe?wrnum=19-224"/>
    <hyperlink ref="A56" r:id="rId53" display="http://waterrights.utah.gov/cgi-bin/wrprint.exe?wrnum=19-225"/>
    <hyperlink ref="A57" r:id="rId54" display="http://waterrights.utah.gov/cgi-bin/wrprint.exe?wrnum=19-226"/>
    <hyperlink ref="A58" r:id="rId55" display="http://waterrights.utah.gov/cgi-bin/wrprint.exe?wrnum=19-227"/>
    <hyperlink ref="A59" r:id="rId56" display="http://waterrights.utah.gov/cgi-bin/wrprint.exe?wrnum=19-228"/>
    <hyperlink ref="A60" r:id="rId57" display="http://waterrights.utah.gov/cgi-bin/wrprint.exe?wrnum=19-229"/>
    <hyperlink ref="A61" r:id="rId58" display="http://waterrights.utah.gov/cgi-bin/wrprint.exe?wrnum=19-230"/>
    <hyperlink ref="A62" r:id="rId59" display="http://waterrights.utah.gov/cgi-bin/wrprint.exe?wrnum=19-231"/>
    <hyperlink ref="A63" r:id="rId60" display="http://waterrights.utah.gov/cgi-bin/wrprint.exe?wrnum=19-233"/>
    <hyperlink ref="A64" r:id="rId61" display="http://waterrights.utah.gov/cgi-bin/wrprint.exe?wrnum=19-234"/>
    <hyperlink ref="A65" r:id="rId62" display="http://waterrights.utah.gov/cgi-bin/wrprint.exe?wrnum=19-235"/>
    <hyperlink ref="A66" r:id="rId63" display="http://waterrights.utah.gov/cgi-bin/wrprint.exe?wrnum=19-236"/>
    <hyperlink ref="A67" r:id="rId64" display="http://waterrights.utah.gov/cgi-bin/wrprint.exe?wrnum=19-237"/>
    <hyperlink ref="A68" r:id="rId65" display="http://waterrights.utah.gov/cgi-bin/wrprint.exe?wrnum=19-238"/>
    <hyperlink ref="A69" r:id="rId66" display="http://waterrights.utah.gov/cgi-bin/wrprint.exe?wrnum=19-239"/>
    <hyperlink ref="A70" r:id="rId67" display="http://waterrights.utah.gov/cgi-bin/wrprint.exe?wrnum=19-24"/>
    <hyperlink ref="A71" r:id="rId68" display="http://waterrights.utah.gov/cgi-bin/wrprint.exe?wrnum=19-240"/>
    <hyperlink ref="A72" r:id="rId69" display="http://waterrights.utah.gov/cgi-bin/wrprint.exe?wrnum=19-241"/>
    <hyperlink ref="A73" r:id="rId70" display="http://waterrights.utah.gov/cgi-bin/wrprint.exe?wrnum=19-242"/>
    <hyperlink ref="A74" r:id="rId71" display="http://waterrights.utah.gov/cgi-bin/wrprint.exe?wrnum=19-243"/>
    <hyperlink ref="A75" r:id="rId72" display="http://waterrights.utah.gov/cgi-bin/wrprint.exe?wrnum=19-244"/>
    <hyperlink ref="A76" r:id="rId73" display="http://waterrights.utah.gov/cgi-bin/wrprint.exe?wrnum=19-245"/>
    <hyperlink ref="A77" r:id="rId74" display="http://waterrights.utah.gov/cgi-bin/wrprint.exe?wrnum=19-246"/>
    <hyperlink ref="A78" r:id="rId75" display="http://waterrights.utah.gov/cgi-bin/wrprint.exe?wrnum=19-247"/>
    <hyperlink ref="A79" r:id="rId76" display="http://waterrights.utah.gov/cgi-bin/wrprint.exe?wrnum=19-248"/>
    <hyperlink ref="A80" r:id="rId77" display="http://waterrights.utah.gov/cgi-bin/wrprint.exe?wrnum=19-249"/>
    <hyperlink ref="A81" r:id="rId78" display="http://waterrights.utah.gov/cgi-bin/wrprint.exe?wrnum=19-250"/>
    <hyperlink ref="A82" r:id="rId79" display="http://waterrights.utah.gov/cgi-bin/wrprint.exe?wrnum=19-251"/>
    <hyperlink ref="A83" r:id="rId80" display="http://waterrights.utah.gov/cgi-bin/wrprint.exe?wrnum=19-252"/>
    <hyperlink ref="A84" r:id="rId81" display="http://waterrights.utah.gov/cgi-bin/wrprint.exe?wrnum=19-253"/>
    <hyperlink ref="A85" r:id="rId82" display="http://waterrights.utah.gov/cgi-bin/wrprint.exe?wrnum=19-254"/>
    <hyperlink ref="A86" r:id="rId83" display="http://waterrights.utah.gov/cgi-bin/wrprint.exe?wrnum=19-256"/>
    <hyperlink ref="A87" r:id="rId84" display="http://waterrights.utah.gov/cgi-bin/wrprint.exe?wrnum=19-258"/>
    <hyperlink ref="A88" r:id="rId85" display="http://waterrights.utah.gov/cgi-bin/wrprint.exe?wrnum=19-259"/>
    <hyperlink ref="A89" r:id="rId86" display="http://waterrights.utah.gov/cgi-bin/wrprint.exe?wrnum=19-260"/>
    <hyperlink ref="A90" r:id="rId87" display="http://waterrights.utah.gov/cgi-bin/wrprint.exe?wrnum=19-261"/>
    <hyperlink ref="A91" r:id="rId88" display="http://waterrights.utah.gov/cgi-bin/wrprint.exe?wrnum=19-262"/>
    <hyperlink ref="A92" r:id="rId89" display="http://waterrights.utah.gov/cgi-bin/wrprint.exe?wrnum=19-269"/>
    <hyperlink ref="A93" r:id="rId90" display="http://waterrights.utah.gov/cgi-bin/wrprint.exe?wrnum=19-270"/>
    <hyperlink ref="A94" r:id="rId91" display="http://waterrights.utah.gov/cgi-bin/wrprint.exe?wrnum=19-271"/>
    <hyperlink ref="A95" r:id="rId92" display="http://waterrights.utah.gov/cgi-bin/wrprint.exe?wrnum=19-272"/>
    <hyperlink ref="A96" r:id="rId93" display="http://waterrights.utah.gov/cgi-bin/wrprint.exe?wrnum=19-273"/>
    <hyperlink ref="A97" r:id="rId94" display="http://waterrights.utah.gov/cgi-bin/wrprint.exe?wrnum=19-274"/>
    <hyperlink ref="A98" r:id="rId95" display="http://waterrights.utah.gov/cgi-bin/wrprint.exe?wrnum=19-275"/>
    <hyperlink ref="A99" r:id="rId96" display="http://waterrights.utah.gov/cgi-bin/wrprint.exe?wrnum=19-276"/>
    <hyperlink ref="A100" r:id="rId97" display="http://waterrights.utah.gov/cgi-bin/wrprint.exe?wrnum=19-277"/>
    <hyperlink ref="A101" r:id="rId98" display="http://waterrights.utah.gov/cgi-bin/wrprint.exe?wrnum=19-278"/>
    <hyperlink ref="A102" r:id="rId99" display="http://waterrights.utah.gov/cgi-bin/wrprint.exe?wrnum=19-280"/>
    <hyperlink ref="A103" r:id="rId100" display="http://waterrights.utah.gov/cgi-bin/wrprint.exe?wrnum=19-281"/>
    <hyperlink ref="A104" r:id="rId101" display="http://waterrights.utah.gov/cgi-bin/wrprint.exe?wrnum=19-282"/>
    <hyperlink ref="A105" r:id="rId102" display="http://waterrights.utah.gov/cgi-bin/wrprint.exe?wrnum=19-288"/>
    <hyperlink ref="A106" r:id="rId103" display="http://waterrights.utah.gov/cgi-bin/wrprint.exe?wrnum=19-289"/>
    <hyperlink ref="A107" r:id="rId104" display="http://waterrights.utah.gov/cgi-bin/wrprint.exe?wrnum=19-29"/>
    <hyperlink ref="A108" r:id="rId105" display="http://waterrights.utah.gov/cgi-bin/wrprint.exe?wrnum=19-291"/>
    <hyperlink ref="A109" r:id="rId106" display="http://waterrights.utah.gov/cgi-bin/wrprint.exe?wrnum=19-294"/>
    <hyperlink ref="A110" r:id="rId107" display="http://waterrights.utah.gov/cgi-bin/wrprint.exe?wrnum=19-295"/>
    <hyperlink ref="A111" r:id="rId108" display="http://waterrights.utah.gov/cgi-bin/wrprint.exe?wrnum=19-296"/>
    <hyperlink ref="A112" r:id="rId109" display="http://waterrights.utah.gov/cgi-bin/wrprint.exe?wrnum=19-297"/>
    <hyperlink ref="A113" r:id="rId110" display="http://waterrights.utah.gov/cgi-bin/wrprint.exe?wrnum=19-30"/>
    <hyperlink ref="A114" r:id="rId111" display="http://waterrights.utah.gov/cgi-bin/wrprint.exe?wrnum=19-31"/>
    <hyperlink ref="A115" r:id="rId112" display="http://waterrights.utah.gov/cgi-bin/wrprint.exe?wrnum=19-32"/>
    <hyperlink ref="A116" r:id="rId113" display="http://waterrights.utah.gov/cgi-bin/wrprint.exe?wrnum=19-34"/>
    <hyperlink ref="A117" r:id="rId114" display="http://waterrights.utah.gov/cgi-bin/wrprint.exe?wrnum=19-35"/>
    <hyperlink ref="A118" r:id="rId115" display="http://waterrights.utah.gov/cgi-bin/wrprint.exe?wrnum=19-40"/>
    <hyperlink ref="A119" r:id="rId116" display="http://waterrights.utah.gov/cgi-bin/wrprint.exe?wrnum=19-41"/>
    <hyperlink ref="A121" r:id="rId117" display="http://waterrights.utah.gov/cgi-bin/wrprint.exe?wrnum=19-43"/>
    <hyperlink ref="A122" r:id="rId118" display="http://waterrights.utah.gov/cgi-bin/wrprint.exe?wrnum=19-45"/>
    <hyperlink ref="A123" r:id="rId119" display="http://waterrights.utah.gov/cgi-bin/wrprint.exe?wrnum=19-46"/>
    <hyperlink ref="A124" r:id="rId120" display="http://waterrights.utah.gov/cgi-bin/wrprint.exe?wrnum=19-50"/>
    <hyperlink ref="A125" r:id="rId121" display="http://waterrights.utah.gov/cgi-bin/wrprint.exe?wrnum=19-68"/>
    <hyperlink ref="A126" r:id="rId122" display="http://waterrights.utah.gov/cgi-bin/wrprint.exe?wrnum=19-69"/>
    <hyperlink ref="A127" r:id="rId123" display="http://waterrights.utah.gov/cgi-bin/wrprint.exe?wrnum=19-70"/>
    <hyperlink ref="A128" r:id="rId124" display="http://waterrights.utah.gov/cgi-bin/wrprint.exe?wrnum=19-71"/>
    <hyperlink ref="A129" r:id="rId125" display="http://waterrights.utah.gov/cgi-bin/wrprint.exe?wrnum=19-72"/>
    <hyperlink ref="A130" r:id="rId126" display="http://waterrights.utah.gov/cgi-bin/wrprint.exe?wrnum=19-73"/>
    <hyperlink ref="A131" r:id="rId127" display="http://waterrights.utah.gov/cgi-bin/wrprint.exe?wrnum=19-74"/>
    <hyperlink ref="A132" r:id="rId128" display="http://waterrights.utah.gov/cgi-bin/wrprint.exe?wrnum=19-75"/>
    <hyperlink ref="A133" r:id="rId129" display="http://waterrights.utah.gov/cgi-bin/wrprint.exe?wrnum=19-79"/>
    <hyperlink ref="A134" r:id="rId130" display="http://waterrights.utah.gov/cgi-bin/wrprint.exe?wrnum=19-81"/>
    <hyperlink ref="A135" r:id="rId131" display="http://waterrights.utah.gov/cgi-bin/wrprint.exe?wrnum=19-82"/>
    <hyperlink ref="A136" r:id="rId132" display="http://waterrights.utah.gov/cgi-bin/wrprint.exe?wrnum=19-83"/>
    <hyperlink ref="A137" r:id="rId133" display="http://waterrights.utah.gov/cgi-bin/wrprint.exe?wrnum=19-84"/>
    <hyperlink ref="A138" r:id="rId134" display="http://waterrights.utah.gov/cgi-bin/wrprint.exe?wrnum=19-89"/>
    <hyperlink ref="A139" r:id="rId135" display="http://waterrights.utah.gov/cgi-bin/wrprint.exe?wrnum=19-90"/>
    <hyperlink ref="A140" r:id="rId136" display="http://waterrights.utah.gov/cgi-bin/wrprint.exe?wrnum=19-92"/>
    <hyperlink ref="A141" r:id="rId137" display="http://waterrights.utah.gov/cgi-bin/wrprint.exe?wrnum=19-93"/>
    <hyperlink ref="A142" r:id="rId138" display="http://waterrights.utah.gov/cgi-bin/wrprint.exe?wrnum=19-94"/>
    <hyperlink ref="A143" r:id="rId139" display="http://waterrights.utah.gov/cgi-bin/wrprint.exe?wrnum=19-95"/>
    <hyperlink ref="A144" r:id="rId140" display="http://waterrights.utah.gov/cgi-bin/wrprint.exe?wrnum=19-96"/>
    <hyperlink ref="A145" r:id="rId141" display="http://waterrights.utah.gov/cgi-bin/wrprint.exe?wrnum=19-97"/>
    <hyperlink ref="A146" r:id="rId142" display="http://waterrights.utah.gov/cgi-bin/wrprint.exe?wrnum=19-98"/>
    <hyperlink ref="A147" r:id="rId143" display="http://waterrights.utah.gov/cgi-bin/wrprint.exe?wrnum=19-99"/>
    <hyperlink ref="A148" r:id="rId144" display="http://waterrights.utah.gov/cgi-bin/wrprint.exe?wrnum=19-346"/>
    <hyperlink ref="A149" r:id="rId145" display="http://waterrights.utah.gov/cgi-bin/wrprint.exe?wrnum=19-39"/>
    <hyperlink ref="A150" r:id="rId146" display="http://waterrights.utah.gov/cgi-bin/wrprint.exe?wrnum=19-28"/>
    <hyperlink ref="A154" r:id="rId147" display="http://waterrights.utah.gov/cgi-bin/wrprint.exe?wrnum=19-10"/>
    <hyperlink ref="A155" r:id="rId148" display="http://waterrights.utah.gov/cgi-bin/wrprint.exe?wrnum=19-11"/>
    <hyperlink ref="A156" r:id="rId149" display="http://waterrights.utah.gov/cgi-bin/wrprint.exe?wrnum=19-365"/>
    <hyperlink ref="A157" r:id="rId150" display="http://waterrights.utah.gov/cgi-bin/wrprint.exe?wrnum=19-392"/>
    <hyperlink ref="A151" r:id="rId151" display="http://waterrights.utah.gov/cgi-bin/wrprint.exe?wrnum=19-16"/>
  </hyperlinks>
  <printOptions/>
  <pageMargins left="0.75" right="0.75" top="1" bottom="1" header="0.5" footer="0.5"/>
  <pageSetup horizontalDpi="600" verticalDpi="600" orientation="portrait" r:id="rId15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6.8515625" style="0" customWidth="1"/>
    <col min="4" max="4" width="13.28125" style="0" customWidth="1"/>
    <col min="5" max="5" width="13.421875" style="0" customWidth="1"/>
    <col min="6" max="6" width="15.421875" style="0" customWidth="1"/>
  </cols>
  <sheetData>
    <row r="1" spans="1:6" ht="12.75">
      <c r="A1" t="s">
        <v>1361</v>
      </c>
      <c r="B1" t="s">
        <v>1368</v>
      </c>
      <c r="C1" t="s">
        <v>1371</v>
      </c>
      <c r="D1" t="s">
        <v>1369</v>
      </c>
      <c r="E1" t="s">
        <v>1370</v>
      </c>
      <c r="F1" t="s">
        <v>1372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2"/>
  <sheetViews>
    <sheetView workbookViewId="0" topLeftCell="A1">
      <selection activeCell="C51" sqref="C51"/>
    </sheetView>
  </sheetViews>
  <sheetFormatPr defaultColWidth="9.140625" defaultRowHeight="12.75"/>
  <cols>
    <col min="1" max="1" width="13.7109375" style="0" customWidth="1"/>
    <col min="4" max="4" width="15.421875" style="0" customWidth="1"/>
    <col min="6" max="6" width="10.140625" style="0" customWidth="1"/>
  </cols>
  <sheetData>
    <row r="2" ht="15.75">
      <c r="E2" s="4" t="s">
        <v>12</v>
      </c>
    </row>
    <row r="3" ht="15.75">
      <c r="E3" s="4" t="s">
        <v>13</v>
      </c>
    </row>
    <row r="5" spans="1:9" ht="12.75">
      <c r="A5" s="6" t="s">
        <v>0</v>
      </c>
      <c r="B5" s="21" t="s">
        <v>2</v>
      </c>
      <c r="C5" s="21"/>
      <c r="D5" s="21"/>
      <c r="E5" s="21"/>
      <c r="F5" s="21"/>
      <c r="G5" s="21"/>
      <c r="H5" s="21"/>
      <c r="I5" s="21"/>
    </row>
    <row r="6" spans="1:9" ht="12.75">
      <c r="A6" s="2"/>
      <c r="B6" s="19" t="s">
        <v>3</v>
      </c>
      <c r="C6" s="20"/>
      <c r="D6" s="2" t="s">
        <v>4</v>
      </c>
      <c r="E6" s="2" t="s">
        <v>5</v>
      </c>
      <c r="F6" s="2" t="s">
        <v>11</v>
      </c>
      <c r="G6" s="2" t="s">
        <v>6</v>
      </c>
      <c r="H6" s="2" t="s">
        <v>7</v>
      </c>
      <c r="I6" s="2" t="s">
        <v>1</v>
      </c>
    </row>
    <row r="7" spans="1:9" ht="12.75">
      <c r="A7" s="2"/>
      <c r="B7" s="2" t="s">
        <v>17</v>
      </c>
      <c r="C7" s="2" t="s">
        <v>16</v>
      </c>
      <c r="D7" s="2"/>
      <c r="E7" s="2"/>
      <c r="F7" s="2"/>
      <c r="G7" s="2"/>
      <c r="H7" s="2"/>
      <c r="I7" s="2"/>
    </row>
    <row r="8" spans="1:9" ht="12.75">
      <c r="A8" s="2" t="s">
        <v>8</v>
      </c>
      <c r="B8" s="2">
        <v>976</v>
      </c>
      <c r="C8" s="2">
        <v>244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3">
        <v>976</v>
      </c>
    </row>
    <row r="9" spans="1:9" ht="12.75">
      <c r="A9" s="2" t="s">
        <v>9</v>
      </c>
      <c r="B9" s="2">
        <v>874</v>
      </c>
      <c r="C9" s="2">
        <v>254</v>
      </c>
      <c r="D9" s="2">
        <v>0</v>
      </c>
      <c r="E9" s="2">
        <v>13</v>
      </c>
      <c r="F9" s="2">
        <v>0</v>
      </c>
      <c r="G9" s="2">
        <v>0</v>
      </c>
      <c r="H9" s="2">
        <v>0</v>
      </c>
      <c r="I9" s="3">
        <f>B9+E9</f>
        <v>887</v>
      </c>
    </row>
    <row r="10" spans="1:9" ht="12.75">
      <c r="A10" s="2" t="s">
        <v>10</v>
      </c>
      <c r="B10" s="2">
        <v>320</v>
      </c>
      <c r="C10" s="2">
        <v>80</v>
      </c>
      <c r="D10" s="2">
        <v>0</v>
      </c>
      <c r="E10" s="2">
        <v>133</v>
      </c>
      <c r="F10" s="2">
        <v>0</v>
      </c>
      <c r="G10" s="2">
        <v>0</v>
      </c>
      <c r="H10" s="2">
        <v>4</v>
      </c>
      <c r="I10" s="3">
        <f>B10+E10+H10</f>
        <v>457</v>
      </c>
    </row>
    <row r="11" spans="1:9" ht="12.75">
      <c r="A11" s="2"/>
      <c r="B11" s="3">
        <f>SUM(B8:B10)</f>
        <v>2170</v>
      </c>
      <c r="C11" s="3">
        <v>578</v>
      </c>
      <c r="D11" s="3">
        <v>0</v>
      </c>
      <c r="E11" s="3">
        <v>146</v>
      </c>
      <c r="F11" s="3">
        <v>0</v>
      </c>
      <c r="G11" s="3">
        <v>0</v>
      </c>
      <c r="H11" s="3">
        <v>4</v>
      </c>
      <c r="I11" s="3">
        <f>SUM(I8:I10)</f>
        <v>2320</v>
      </c>
    </row>
    <row r="17" ht="15.75">
      <c r="E17" s="4" t="s">
        <v>14</v>
      </c>
    </row>
    <row r="18" ht="15.75">
      <c r="E18" s="4" t="s">
        <v>13</v>
      </c>
    </row>
    <row r="20" spans="1:9" ht="12.75">
      <c r="A20" s="6" t="s">
        <v>0</v>
      </c>
      <c r="B20" s="21" t="s">
        <v>2</v>
      </c>
      <c r="C20" s="21"/>
      <c r="D20" s="21"/>
      <c r="E20" s="21"/>
      <c r="F20" s="21"/>
      <c r="G20" s="21"/>
      <c r="H20" s="21"/>
      <c r="I20" s="21"/>
    </row>
    <row r="21" spans="1:9" ht="12.75">
      <c r="A21" s="2"/>
      <c r="B21" s="19" t="s">
        <v>3</v>
      </c>
      <c r="C21" s="20"/>
      <c r="D21" s="2" t="s">
        <v>4</v>
      </c>
      <c r="E21" s="2" t="s">
        <v>5</v>
      </c>
      <c r="F21" s="2" t="s">
        <v>11</v>
      </c>
      <c r="G21" s="2" t="s">
        <v>6</v>
      </c>
      <c r="H21" s="2" t="s">
        <v>7</v>
      </c>
      <c r="I21" s="2" t="s">
        <v>1</v>
      </c>
    </row>
    <row r="22" spans="1:9" ht="12.75">
      <c r="A22" s="2"/>
      <c r="B22" s="2" t="s">
        <v>17</v>
      </c>
      <c r="C22" s="2" t="s">
        <v>16</v>
      </c>
      <c r="D22" s="2"/>
      <c r="E22" s="2"/>
      <c r="F22" s="2"/>
      <c r="G22" s="2"/>
      <c r="H22" s="2"/>
      <c r="I22" s="2"/>
    </row>
    <row r="23" spans="1:11" ht="12.75">
      <c r="A23" s="2" t="s">
        <v>8</v>
      </c>
      <c r="B23" s="7">
        <v>0</v>
      </c>
      <c r="C23" s="7">
        <v>0</v>
      </c>
      <c r="D23" s="7">
        <v>0</v>
      </c>
      <c r="E23" s="7">
        <v>378</v>
      </c>
      <c r="F23" s="7">
        <v>0</v>
      </c>
      <c r="G23" s="7">
        <v>9</v>
      </c>
      <c r="H23" s="7">
        <v>0</v>
      </c>
      <c r="I23" s="8">
        <f>B23+D23+E23+F23+G23+H23</f>
        <v>387</v>
      </c>
      <c r="K23" s="1"/>
    </row>
    <row r="24" spans="1:11" ht="12.75">
      <c r="A24" s="2" t="s">
        <v>9</v>
      </c>
      <c r="B24" s="7">
        <v>172</v>
      </c>
      <c r="C24" s="7">
        <v>55.41</v>
      </c>
      <c r="D24" s="7">
        <v>0</v>
      </c>
      <c r="E24" s="7">
        <v>26</v>
      </c>
      <c r="F24" s="7">
        <v>0</v>
      </c>
      <c r="G24" s="7">
        <v>0</v>
      </c>
      <c r="H24" s="7">
        <v>0</v>
      </c>
      <c r="I24" s="8">
        <f>B24+D24+E24+F24+G24+H24</f>
        <v>198</v>
      </c>
      <c r="K24" s="1"/>
    </row>
    <row r="25" spans="1:11" ht="12.75">
      <c r="A25" s="2" t="s">
        <v>10</v>
      </c>
      <c r="B25" s="7">
        <v>267</v>
      </c>
      <c r="C25" s="7">
        <v>42.72</v>
      </c>
      <c r="D25" s="7">
        <v>0</v>
      </c>
      <c r="E25" s="7">
        <v>152</v>
      </c>
      <c r="F25" s="7">
        <v>0</v>
      </c>
      <c r="G25" s="7">
        <v>0</v>
      </c>
      <c r="H25" s="7">
        <v>4</v>
      </c>
      <c r="I25" s="8">
        <f>B25+D25+E25+F25+G25+H25</f>
        <v>423</v>
      </c>
      <c r="K25" s="1"/>
    </row>
    <row r="26" spans="1:11" ht="12.75">
      <c r="A26" s="2"/>
      <c r="B26" s="8">
        <f>SUM(B23:B25)</f>
        <v>439</v>
      </c>
      <c r="C26" s="8">
        <f>SUM(C24:C25)</f>
        <v>98.13</v>
      </c>
      <c r="D26" s="8">
        <v>0</v>
      </c>
      <c r="E26" s="8">
        <f>SUM(E23:E25)</f>
        <v>556</v>
      </c>
      <c r="F26" s="8">
        <v>0</v>
      </c>
      <c r="G26" s="8">
        <f>SUM(G23:G25)</f>
        <v>9</v>
      </c>
      <c r="H26" s="8">
        <f>SUM(H23:H25)</f>
        <v>4</v>
      </c>
      <c r="I26" s="8">
        <f>SUM(I23:I25)</f>
        <v>1008</v>
      </c>
      <c r="K26" s="1"/>
    </row>
    <row r="28" spans="1:5" ht="12.75">
      <c r="A28" t="s">
        <v>8</v>
      </c>
      <c r="B28" s="16">
        <v>1216.5</v>
      </c>
      <c r="C28" s="16">
        <v>669</v>
      </c>
      <c r="D28" s="16">
        <v>15.5</v>
      </c>
      <c r="E28" s="16">
        <v>30.7</v>
      </c>
    </row>
    <row r="29" spans="1:5" ht="12.75">
      <c r="A29" t="s">
        <v>9</v>
      </c>
      <c r="B29" s="16">
        <v>1059</v>
      </c>
      <c r="C29" s="16">
        <v>1063</v>
      </c>
      <c r="E29">
        <v>346</v>
      </c>
    </row>
    <row r="30" spans="1:5" ht="12.75">
      <c r="A30" t="s">
        <v>10</v>
      </c>
      <c r="B30" s="16">
        <v>1.5</v>
      </c>
      <c r="C30" s="16">
        <v>0.6</v>
      </c>
      <c r="D30">
        <v>24.3</v>
      </c>
      <c r="E30">
        <v>319.8</v>
      </c>
    </row>
    <row r="31" spans="1:3" ht="12.75">
      <c r="A31" t="s">
        <v>1360</v>
      </c>
      <c r="B31" s="18">
        <f>B28+B29+B30</f>
        <v>2277</v>
      </c>
      <c r="C31" s="18">
        <f>C28+C29+C30</f>
        <v>1732.6</v>
      </c>
    </row>
    <row r="33" ht="15.75">
      <c r="E33" s="4" t="s">
        <v>15</v>
      </c>
    </row>
    <row r="34" ht="15.75">
      <c r="E34" s="4" t="s">
        <v>13</v>
      </c>
    </row>
    <row r="36" spans="1:9" ht="12.75">
      <c r="A36" s="6" t="s">
        <v>0</v>
      </c>
      <c r="B36" s="21" t="s">
        <v>2</v>
      </c>
      <c r="C36" s="21"/>
      <c r="D36" s="21"/>
      <c r="E36" s="21"/>
      <c r="F36" s="21"/>
      <c r="G36" s="21"/>
      <c r="H36" s="21"/>
      <c r="I36" s="21"/>
    </row>
    <row r="37" spans="1:9" ht="12.75">
      <c r="A37" s="2"/>
      <c r="B37" s="19" t="s">
        <v>3</v>
      </c>
      <c r="C37" s="20"/>
      <c r="D37" s="2" t="s">
        <v>4</v>
      </c>
      <c r="E37" s="2" t="s">
        <v>5</v>
      </c>
      <c r="F37" s="2" t="s">
        <v>11</v>
      </c>
      <c r="G37" s="2" t="s">
        <v>6</v>
      </c>
      <c r="H37" s="2" t="s">
        <v>7</v>
      </c>
      <c r="I37" s="2" t="s">
        <v>1</v>
      </c>
    </row>
    <row r="38" spans="1:9" ht="12.75">
      <c r="A38" s="2"/>
      <c r="B38" s="2" t="s">
        <v>17</v>
      </c>
      <c r="C38" s="2" t="s">
        <v>16</v>
      </c>
      <c r="D38" s="2"/>
      <c r="E38" s="2"/>
      <c r="F38" s="2"/>
      <c r="G38" s="2"/>
      <c r="H38" s="2"/>
      <c r="I38" s="2"/>
    </row>
    <row r="39" spans="1:9" ht="12.75">
      <c r="A39" s="2" t="s">
        <v>8</v>
      </c>
      <c r="B39" s="7">
        <v>10325.29</v>
      </c>
      <c r="C39" s="7">
        <v>3187</v>
      </c>
      <c r="D39" s="7">
        <v>56</v>
      </c>
      <c r="E39" s="7">
        <v>35</v>
      </c>
      <c r="F39" s="7">
        <v>0</v>
      </c>
      <c r="G39" s="7">
        <v>9</v>
      </c>
      <c r="H39" s="7">
        <v>0</v>
      </c>
      <c r="I39" s="8">
        <v>10425.29</v>
      </c>
    </row>
    <row r="40" spans="1:9" ht="12.75">
      <c r="A40" s="2" t="s">
        <v>18</v>
      </c>
      <c r="B40" s="7">
        <v>18405.953999999998</v>
      </c>
      <c r="C40" s="7">
        <v>4274</v>
      </c>
      <c r="D40" s="7">
        <v>0</v>
      </c>
      <c r="E40" s="7">
        <v>41</v>
      </c>
      <c r="F40" s="7">
        <v>0</v>
      </c>
      <c r="G40" s="7">
        <v>0</v>
      </c>
      <c r="H40" s="7">
        <v>5792</v>
      </c>
      <c r="I40" s="8">
        <v>24238.953999999998</v>
      </c>
    </row>
    <row r="41" spans="1:9" ht="12.75">
      <c r="A41" s="2" t="s">
        <v>10</v>
      </c>
      <c r="B41" s="7">
        <v>4860.43</v>
      </c>
      <c r="C41" s="7">
        <v>577</v>
      </c>
      <c r="D41" s="7">
        <v>17</v>
      </c>
      <c r="E41" s="7">
        <v>220</v>
      </c>
      <c r="F41" s="7">
        <v>110</v>
      </c>
      <c r="G41" s="7">
        <v>38</v>
      </c>
      <c r="H41" s="7">
        <v>0</v>
      </c>
      <c r="I41" s="8">
        <v>5245.43</v>
      </c>
    </row>
    <row r="42" spans="1:9" ht="12.75">
      <c r="A42" s="2"/>
      <c r="B42" s="8">
        <v>33591.674</v>
      </c>
      <c r="C42" s="8">
        <v>8038</v>
      </c>
      <c r="D42" s="8">
        <v>73</v>
      </c>
      <c r="E42" s="8">
        <v>296</v>
      </c>
      <c r="F42" s="8">
        <v>110</v>
      </c>
      <c r="G42" s="8">
        <v>47</v>
      </c>
      <c r="H42" s="8">
        <v>5792</v>
      </c>
      <c r="I42" s="8">
        <v>39909.674</v>
      </c>
    </row>
    <row r="44" spans="1:9" ht="12.75">
      <c r="A44" t="s">
        <v>8</v>
      </c>
      <c r="B44" s="16">
        <v>21922</v>
      </c>
      <c r="C44" s="16">
        <v>8769</v>
      </c>
      <c r="D44" s="16">
        <v>113</v>
      </c>
      <c r="E44" s="16">
        <v>886</v>
      </c>
      <c r="F44" s="16">
        <v>0</v>
      </c>
      <c r="G44" s="16">
        <v>0</v>
      </c>
      <c r="H44" s="16">
        <v>0</v>
      </c>
      <c r="I44" s="18">
        <f>B44+D44+E44+F44+G44+H44</f>
        <v>22921</v>
      </c>
    </row>
    <row r="45" spans="1:9" ht="12.75">
      <c r="A45" t="s">
        <v>1357</v>
      </c>
      <c r="B45">
        <v>19320</v>
      </c>
      <c r="C45">
        <v>7728</v>
      </c>
      <c r="D45">
        <v>17</v>
      </c>
      <c r="E45">
        <v>634</v>
      </c>
      <c r="F45" s="16">
        <v>0</v>
      </c>
      <c r="G45" s="16">
        <v>0</v>
      </c>
      <c r="H45" s="16">
        <v>0</v>
      </c>
      <c r="I45" s="18">
        <f>B45+D45+E45+F45+G45+H45</f>
        <v>19971</v>
      </c>
    </row>
    <row r="46" spans="1:9" ht="12.75">
      <c r="A46" t="s">
        <v>617</v>
      </c>
      <c r="B46">
        <v>5345</v>
      </c>
      <c r="C46">
        <v>2138</v>
      </c>
      <c r="D46">
        <v>3</v>
      </c>
      <c r="E46">
        <v>831</v>
      </c>
      <c r="F46" s="16">
        <v>0</v>
      </c>
      <c r="G46" s="16">
        <v>0</v>
      </c>
      <c r="H46">
        <v>32552</v>
      </c>
      <c r="I46" s="18">
        <f>B46+D46+E46+F46+G46+H46</f>
        <v>38731</v>
      </c>
    </row>
    <row r="47" spans="2:9" ht="12.75">
      <c r="B47" s="18">
        <f>B44+B45+B46</f>
        <v>46587</v>
      </c>
      <c r="C47" s="18">
        <f>C44+C45+C46</f>
        <v>18635</v>
      </c>
      <c r="D47" s="18">
        <f>D44+D45+D46</f>
        <v>133</v>
      </c>
      <c r="E47" s="18">
        <f>E44+E45+E46</f>
        <v>2351</v>
      </c>
      <c r="F47" s="16">
        <v>0</v>
      </c>
      <c r="G47" s="16">
        <v>0</v>
      </c>
      <c r="H47" s="18">
        <f>H44+H45+H46</f>
        <v>32552</v>
      </c>
      <c r="I47" s="18">
        <f>I44+I45+I46</f>
        <v>81623</v>
      </c>
    </row>
    <row r="49" spans="1:9" ht="12.75">
      <c r="A49" s="5" t="s">
        <v>1358</v>
      </c>
      <c r="B49" s="9">
        <v>36200.674</v>
      </c>
      <c r="C49" s="9">
        <v>8714.13</v>
      </c>
      <c r="D49" s="9">
        <v>73</v>
      </c>
      <c r="E49" s="9">
        <v>998</v>
      </c>
      <c r="F49" s="9">
        <v>110</v>
      </c>
      <c r="G49" s="9">
        <v>56</v>
      </c>
      <c r="H49" s="9">
        <v>5800</v>
      </c>
      <c r="I49" s="9">
        <v>43237.674</v>
      </c>
    </row>
    <row r="50" spans="1:9" ht="12.75">
      <c r="A50" s="5" t="s">
        <v>1359</v>
      </c>
      <c r="B50" s="9">
        <f>B31+B47</f>
        <v>48864</v>
      </c>
      <c r="C50" s="9">
        <f>C31+C47</f>
        <v>20367.6</v>
      </c>
      <c r="D50" s="9">
        <v>73</v>
      </c>
      <c r="E50" s="9">
        <v>998</v>
      </c>
      <c r="F50" s="9">
        <v>110</v>
      </c>
      <c r="G50" s="9">
        <v>56</v>
      </c>
      <c r="H50" s="9">
        <v>5800</v>
      </c>
      <c r="I50" s="9">
        <v>43237.674</v>
      </c>
    </row>
    <row r="51" ht="12.75">
      <c r="A51" t="s">
        <v>19</v>
      </c>
    </row>
    <row r="53" ht="12.75">
      <c r="A53" t="s">
        <v>20</v>
      </c>
    </row>
    <row r="55" ht="12.75">
      <c r="A55" t="s">
        <v>21</v>
      </c>
    </row>
    <row r="57" ht="12.75">
      <c r="A57" t="s">
        <v>22</v>
      </c>
    </row>
    <row r="58" ht="12.75">
      <c r="A58" t="s">
        <v>23</v>
      </c>
    </row>
    <row r="60" ht="12.75">
      <c r="A60" t="s">
        <v>25</v>
      </c>
    </row>
    <row r="62" ht="12.75">
      <c r="A62" t="s">
        <v>24</v>
      </c>
    </row>
  </sheetData>
  <mergeCells count="6">
    <mergeCell ref="B37:C37"/>
    <mergeCell ref="B5:I5"/>
    <mergeCell ref="B20:I20"/>
    <mergeCell ref="B36:I36"/>
    <mergeCell ref="B6:C6"/>
    <mergeCell ref="B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State of Utah</cp:lastModifiedBy>
  <dcterms:created xsi:type="dcterms:W3CDTF">1996-10-14T23:33:28Z</dcterms:created>
  <dcterms:modified xsi:type="dcterms:W3CDTF">2007-04-04T23:03:30Z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